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На сайт" sheetId="1" r:id="rId1"/>
    <sheet name="Расчетный" sheetId="2" r:id="rId2"/>
  </sheets>
  <definedNames/>
  <calcPr fullCalcOnLoad="1"/>
</workbook>
</file>

<file path=xl/sharedStrings.xml><?xml version="1.0" encoding="utf-8"?>
<sst xmlns="http://schemas.openxmlformats.org/spreadsheetml/2006/main" count="134" uniqueCount="49">
  <si>
    <t>Величина резервируемой мощности за 4 квартал 2018г.</t>
  </si>
  <si>
    <t>за 2 квартал 2014г.</t>
  </si>
  <si>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</si>
  <si>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</si>
  <si>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</si>
  <si>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</si>
  <si>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</si>
  <si>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 энергопринимающих устройств, кВт</t>
  </si>
  <si>
    <t>Средняя резервируемая мощность, кВт</t>
  </si>
  <si>
    <t>БУК ОО"ОГАТ ИМ.И.С.ТУРГЕНЕВА"</t>
  </si>
  <si>
    <t>ОРЕЛ Г, ЛЕНИНА ПЛ,  2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</si>
  <si>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</si>
  <si>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</si>
  <si>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</si>
  <si>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</si>
  <si>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</si>
  <si>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</si>
  <si>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</si>
  <si>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</si>
  <si>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</si>
  <si>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</si>
  <si>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</si>
  <si>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</si>
  <si>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</si>
  <si>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</si>
  <si>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</si>
  <si>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</si>
  <si>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</si>
  <si>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</si>
  <si>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</si>
  <si>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</si>
  <si>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</si>
  <si>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>ОАО "ДИРЕКЦИЯ ИНДУСТРИАЛЬНЫХ ПАРКОВ  ОРЛОВСКОЙ ОБЛАСТИ</t>
  </si>
  <si>
    <t>ООО "ЦКК"</t>
  </si>
  <si>
    <t>МЦЕНСК Г, АВТОМАГИСТРАЛЬНАЯ УЛ, 2А</t>
  </si>
  <si>
    <t>ООО "МЦЕНСКПРОКАТ"</t>
  </si>
  <si>
    <t>МЦЕНСК Г, АВТОМАГИСТРАЛЬ, 1А/2</t>
  </si>
  <si>
    <t>ООО "НАРЫШКИНСКОЕ ХЛЕБОПРИЕМНОЕ ПРЕДПРИЯТИЕ"</t>
  </si>
  <si>
    <t xml:space="preserve">НАРЫШКИНО РП, РЕВКОВА УЛ, 28 </t>
  </si>
  <si>
    <t>Итого:</t>
  </si>
  <si>
    <t>Данные по потребителям, максимальная мощность энергопринимающих устройств которых в границах балансовой принадлежности составляет не менее 670 кВт,</t>
  </si>
  <si>
    <t>Величина резервируемой мощности за период, кВт</t>
  </si>
  <si>
    <t>Способ расчета использованной мощности за период</t>
  </si>
  <si>
    <t>Объем</t>
  </si>
  <si>
    <t>Часы</t>
  </si>
  <si>
    <t>Величина использованной мощности за период, кВт</t>
  </si>
  <si>
    <t>средняя резервируемая мощность, кВт</t>
  </si>
  <si>
    <t>по счетчику</t>
  </si>
  <si>
    <t>расчетный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</si>
</sst>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dd/mm/yy"/>
  </numFmts>
  <fonts count="40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5" fillId="34" borderId="0" xfId="33" applyNumberFormat="1" applyFill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00390625" style="0" customWidth="1"/>
    <col min="2" max="2" width="8.7109375" style="0" customWidth="1"/>
    <col min="3" max="3" width="20.140625" style="0" customWidth="1"/>
    <col min="4" max="4" width="37.28125" style="0" customWidth="1"/>
    <col min="5" max="5" width="39.421875" style="0" customWidth="1"/>
    <col min="6" max="6" width="22.00390625" style="0" customWidth="1"/>
    <col min="7" max="7" width="17.8515625" style="0" customWidth="1"/>
  </cols>
  <sheetData>
    <row r="1" spans="3:6" ht="15">
      <c r="C1" s="1"/>
      <c r="D1" s="1"/>
      <c r="E1" s="1"/>
      <c r="F1" s="2"/>
    </row>
    <row r="2" spans="1:6" ht="12.75" customHeight="1">
      <c r="A2" s="3"/>
      <c r="B2" s="3"/>
      <c r="C2" s="51" t="s">
        <v>0</v>
      </c>
      <c r="D2" s="51"/>
      <c r="E2" s="51"/>
      <c r="F2" s="1"/>
    </row>
    <row r="3" spans="3:5" ht="13.5" customHeight="1">
      <c r="C3" s="51"/>
      <c r="D3" s="51"/>
      <c r="E3" s="51" t="s">
        <v>1</v>
      </c>
    </row>
    <row r="4" spans="1:7" s="5" customFormat="1" ht="6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5" customFormat="1" ht="37.5" customHeight="1">
      <c r="A5" s="6">
        <v>1</v>
      </c>
      <c r="B5" s="4"/>
      <c r="C5" s="55">
        <v>57010251000578</v>
      </c>
      <c r="D5" s="7" t="s">
        <v>9</v>
      </c>
      <c r="E5" s="7" t="s">
        <v>10</v>
      </c>
      <c r="F5" s="8">
        <v>685</v>
      </c>
      <c r="G5" s="9">
        <v>647.248</v>
      </c>
    </row>
    <row r="6" spans="1:7" ht="25.5" customHeight="1">
      <c r="A6" s="10">
        <v>2</v>
      </c>
      <c r="B6" s="11" t="s">
        <v>11</v>
      </c>
      <c r="C6" s="56">
        <v>57010251000032</v>
      </c>
      <c r="D6" s="11" t="s">
        <v>12</v>
      </c>
      <c r="E6" s="12" t="s">
        <v>13</v>
      </c>
      <c r="F6" s="13">
        <v>3600</v>
      </c>
      <c r="G6" s="9">
        <v>3518.772</v>
      </c>
    </row>
    <row r="7" spans="1:7" ht="25.5" customHeight="1">
      <c r="A7" s="10">
        <v>3</v>
      </c>
      <c r="B7" s="11" t="s">
        <v>11</v>
      </c>
      <c r="C7" s="57">
        <v>57010251000528</v>
      </c>
      <c r="D7" s="15" t="s">
        <v>14</v>
      </c>
      <c r="E7" s="15" t="s">
        <v>15</v>
      </c>
      <c r="F7" s="16">
        <v>850</v>
      </c>
      <c r="G7" s="9">
        <v>850</v>
      </c>
    </row>
    <row r="8" spans="1:7" ht="25.5" customHeight="1">
      <c r="A8" s="10">
        <v>4</v>
      </c>
      <c r="B8" s="11" t="s">
        <v>11</v>
      </c>
      <c r="C8" s="57">
        <v>57010251000528</v>
      </c>
      <c r="D8" s="15" t="s">
        <v>14</v>
      </c>
      <c r="E8" s="15" t="s">
        <v>16</v>
      </c>
      <c r="F8" s="16">
        <v>730</v>
      </c>
      <c r="G8" s="9">
        <v>728.783</v>
      </c>
    </row>
    <row r="9" spans="1:11" ht="27.75" customHeight="1">
      <c r="A9" s="10">
        <v>5</v>
      </c>
      <c r="B9" s="11" t="s">
        <v>11</v>
      </c>
      <c r="C9" s="57">
        <v>57010251000528</v>
      </c>
      <c r="D9" s="15" t="s">
        <v>14</v>
      </c>
      <c r="E9" s="15" t="s">
        <v>17</v>
      </c>
      <c r="F9" s="16">
        <v>1862</v>
      </c>
      <c r="G9" s="9">
        <v>1862</v>
      </c>
      <c r="H9" s="17"/>
      <c r="I9" s="17"/>
      <c r="J9" s="17"/>
      <c r="K9" s="17"/>
    </row>
    <row r="10" spans="1:11" ht="27.75" customHeight="1">
      <c r="A10" s="10">
        <v>6</v>
      </c>
      <c r="B10" s="11" t="s">
        <v>11</v>
      </c>
      <c r="C10" s="57">
        <v>57010252001298</v>
      </c>
      <c r="D10" t="s">
        <v>18</v>
      </c>
      <c r="E10" s="15" t="s">
        <v>19</v>
      </c>
      <c r="F10" s="16">
        <v>1200</v>
      </c>
      <c r="G10" s="9">
        <v>686.004</v>
      </c>
      <c r="H10" s="17"/>
      <c r="I10" s="17"/>
      <c r="J10" s="17"/>
      <c r="K10" s="17"/>
    </row>
    <row r="11" spans="1:11" ht="27.75" customHeight="1">
      <c r="A11" s="10">
        <v>7</v>
      </c>
      <c r="B11" s="11" t="s">
        <v>11</v>
      </c>
      <c r="C11" s="57">
        <v>57010251002328</v>
      </c>
      <c r="D11" s="15" t="s">
        <v>20</v>
      </c>
      <c r="E11" s="15" t="s">
        <v>21</v>
      </c>
      <c r="F11" s="16">
        <v>1200</v>
      </c>
      <c r="G11" s="9">
        <v>1142.814</v>
      </c>
      <c r="H11" s="17"/>
      <c r="I11" s="17"/>
      <c r="J11" s="17"/>
      <c r="K11" s="17"/>
    </row>
    <row r="12" spans="1:7" ht="25.5" customHeight="1">
      <c r="A12" s="10">
        <v>8</v>
      </c>
      <c r="B12" s="11" t="s">
        <v>11</v>
      </c>
      <c r="C12" s="57">
        <v>57010251000354</v>
      </c>
      <c r="D12" s="15" t="s">
        <v>22</v>
      </c>
      <c r="E12" s="15" t="s">
        <v>23</v>
      </c>
      <c r="F12" s="16">
        <v>1200</v>
      </c>
      <c r="G12" s="9">
        <v>841.05</v>
      </c>
    </row>
    <row r="13" spans="1:7" ht="42.75" customHeight="1">
      <c r="A13" s="10">
        <v>9</v>
      </c>
      <c r="B13" s="11" t="s">
        <v>11</v>
      </c>
      <c r="C13" s="58">
        <v>57040271000936</v>
      </c>
      <c r="D13" s="19" t="s">
        <v>24</v>
      </c>
      <c r="E13" s="15" t="s">
        <v>25</v>
      </c>
      <c r="F13" s="16">
        <v>2600</v>
      </c>
      <c r="G13" s="9">
        <v>2222.668</v>
      </c>
    </row>
    <row r="14" spans="1:7" ht="41.25" customHeight="1">
      <c r="A14" s="10">
        <v>10</v>
      </c>
      <c r="B14" s="11" t="s">
        <v>11</v>
      </c>
      <c r="C14" s="57">
        <v>57040271000705</v>
      </c>
      <c r="D14" s="15" t="s">
        <v>26</v>
      </c>
      <c r="E14" s="15" t="s">
        <v>27</v>
      </c>
      <c r="F14" s="16">
        <v>1030</v>
      </c>
      <c r="G14" s="9">
        <v>853.084</v>
      </c>
    </row>
    <row r="15" spans="1:7" ht="27" customHeight="1">
      <c r="A15" s="10">
        <v>11</v>
      </c>
      <c r="B15" s="11" t="s">
        <v>11</v>
      </c>
      <c r="C15" s="56">
        <v>57040101001484</v>
      </c>
      <c r="D15" s="11" t="s">
        <v>28</v>
      </c>
      <c r="E15" s="12" t="s">
        <v>29</v>
      </c>
      <c r="F15" s="16">
        <v>2890</v>
      </c>
      <c r="G15" s="9">
        <v>2656.319</v>
      </c>
    </row>
    <row r="16" spans="1:7" ht="27" customHeight="1">
      <c r="A16" s="10">
        <v>12</v>
      </c>
      <c r="B16" s="11" t="s">
        <v>11</v>
      </c>
      <c r="C16" s="59">
        <v>57030142000152</v>
      </c>
      <c r="D16" s="11" t="s">
        <v>30</v>
      </c>
      <c r="E16" s="12" t="s">
        <v>31</v>
      </c>
      <c r="F16" s="13">
        <v>2500</v>
      </c>
      <c r="G16" s="9">
        <v>1970.303</v>
      </c>
    </row>
    <row r="17" spans="1:7" ht="27" customHeight="1">
      <c r="A17" s="10">
        <v>13</v>
      </c>
      <c r="B17" s="11" t="s">
        <v>11</v>
      </c>
      <c r="C17" s="59">
        <v>57030142000149</v>
      </c>
      <c r="D17" s="12" t="s">
        <v>32</v>
      </c>
      <c r="E17" s="12" t="s">
        <v>31</v>
      </c>
      <c r="F17" s="13">
        <v>5200</v>
      </c>
      <c r="G17" s="9">
        <v>5180.396</v>
      </c>
    </row>
    <row r="18" spans="1:7" ht="27" customHeight="1">
      <c r="A18" s="10">
        <v>14</v>
      </c>
      <c r="B18" s="11" t="s">
        <v>11</v>
      </c>
      <c r="C18" s="59">
        <v>57030142000156</v>
      </c>
      <c r="D18" s="12" t="s">
        <v>33</v>
      </c>
      <c r="E18" s="12" t="s">
        <v>34</v>
      </c>
      <c r="F18" s="13">
        <v>2300</v>
      </c>
      <c r="G18" s="9">
        <v>1488.91</v>
      </c>
    </row>
    <row r="19" spans="1:7" ht="27" customHeight="1">
      <c r="A19" s="10">
        <v>15</v>
      </c>
      <c r="B19" s="11" t="s">
        <v>11</v>
      </c>
      <c r="C19" s="59">
        <v>57030282000009</v>
      </c>
      <c r="D19" s="12" t="s">
        <v>35</v>
      </c>
      <c r="E19" s="12" t="s">
        <v>36</v>
      </c>
      <c r="F19" s="21">
        <v>698</v>
      </c>
      <c r="G19" s="9">
        <v>66.869</v>
      </c>
    </row>
    <row r="20" spans="1:7" ht="27" customHeight="1">
      <c r="A20" s="10">
        <v>16</v>
      </c>
      <c r="B20" s="11" t="s">
        <v>11</v>
      </c>
      <c r="C20" s="56">
        <v>57050221000004</v>
      </c>
      <c r="D20" s="12" t="s">
        <v>37</v>
      </c>
      <c r="E20" s="12" t="s">
        <v>38</v>
      </c>
      <c r="F20" s="21">
        <v>1760</v>
      </c>
      <c r="G20" s="9">
        <v>1618.583</v>
      </c>
    </row>
    <row r="21" spans="1:7" ht="21" customHeight="1">
      <c r="A21" s="52" t="s">
        <v>39</v>
      </c>
      <c r="B21" s="52"/>
      <c r="C21" s="52"/>
      <c r="D21" s="52"/>
      <c r="E21" s="52"/>
      <c r="F21" s="9">
        <v>28545</v>
      </c>
      <c r="G21" s="9">
        <v>26333.802999999996</v>
      </c>
    </row>
    <row r="22" spans="1:6" ht="24" customHeight="1">
      <c r="A22" s="2"/>
      <c r="B22" s="2"/>
      <c r="C22" s="2"/>
      <c r="D22" s="2"/>
      <c r="E22" s="2"/>
      <c r="F22" s="2"/>
    </row>
  </sheetData>
  <sheetProtection selectLockedCells="1" selectUnlockedCells="1"/>
  <mergeCells count="2">
    <mergeCell ref="C2:E3"/>
    <mergeCell ref="A21:E21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0" zoomScaleNormal="90" zoomScalePageLayoutView="0" workbookViewId="0" topLeftCell="A1">
      <selection activeCell="C10" sqref="C10"/>
    </sheetView>
  </sheetViews>
  <sheetFormatPr defaultColWidth="11.57421875" defaultRowHeight="12.75"/>
  <cols>
    <col min="1" max="1" width="5.8515625" style="0" customWidth="1"/>
    <col min="2" max="2" width="0" style="0" hidden="1" customWidth="1"/>
    <col min="3" max="3" width="16.00390625" style="0" customWidth="1"/>
    <col min="4" max="4" width="46.57421875" style="0" customWidth="1"/>
    <col min="5" max="5" width="0" style="0" hidden="1" customWidth="1"/>
    <col min="6" max="6" width="20.00390625" style="0" customWidth="1"/>
    <col min="7" max="7" width="12.57421875" style="0" customWidth="1"/>
    <col min="8" max="10" width="0" style="0" hidden="1" customWidth="1"/>
    <col min="11" max="11" width="15.421875" style="0" customWidth="1"/>
    <col min="12" max="12" width="14.57421875" style="0" customWidth="1"/>
    <col min="13" max="13" width="12.8515625" style="0" customWidth="1"/>
    <col min="14" max="14" width="17.00390625" style="0" customWidth="1"/>
  </cols>
  <sheetData>
    <row r="1" spans="3:11" ht="15">
      <c r="C1" s="1"/>
      <c r="D1" s="1"/>
      <c r="E1" s="1"/>
      <c r="F1" s="2"/>
      <c r="G1" s="1"/>
      <c r="H1" s="1"/>
      <c r="I1" s="1"/>
      <c r="J1" s="1"/>
      <c r="K1" s="1"/>
    </row>
    <row r="2" spans="1:11" ht="15">
      <c r="A2" s="3" t="s">
        <v>40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3" spans="3:13" ht="13.5" customHeight="1">
      <c r="C3" s="22"/>
      <c r="D3" s="22"/>
      <c r="E3" s="2" t="s">
        <v>1</v>
      </c>
      <c r="G3" s="22"/>
      <c r="H3" s="22"/>
      <c r="I3" s="22"/>
      <c r="J3" s="22"/>
      <c r="K3" s="53" t="s">
        <v>41</v>
      </c>
      <c r="L3" s="53"/>
      <c r="M3" s="53"/>
    </row>
    <row r="4" spans="1:13" ht="14.25" customHeight="1">
      <c r="A4" s="2"/>
      <c r="B4" s="2"/>
      <c r="C4" s="22"/>
      <c r="D4" s="22"/>
      <c r="E4" s="22"/>
      <c r="F4" s="22"/>
      <c r="G4" s="22"/>
      <c r="H4" s="22"/>
      <c r="I4" s="22"/>
      <c r="J4" s="22"/>
      <c r="K4" s="53"/>
      <c r="L4" s="53"/>
      <c r="M4" s="53"/>
    </row>
    <row r="5" spans="1:14" s="5" customFormat="1" ht="60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42</v>
      </c>
      <c r="H5" s="23" t="s">
        <v>43</v>
      </c>
      <c r="I5" s="23" t="s">
        <v>44</v>
      </c>
      <c r="J5" s="4" t="s">
        <v>45</v>
      </c>
      <c r="K5" s="24">
        <v>43404</v>
      </c>
      <c r="L5" s="25">
        <v>43434</v>
      </c>
      <c r="M5" s="25">
        <v>43465</v>
      </c>
      <c r="N5" s="4" t="s">
        <v>46</v>
      </c>
    </row>
    <row r="6" spans="1:14" s="5" customFormat="1" ht="23.25" customHeight="1">
      <c r="A6" s="6">
        <v>1</v>
      </c>
      <c r="B6" s="4"/>
      <c r="C6" s="6">
        <v>57010251000578</v>
      </c>
      <c r="D6" s="7" t="s">
        <v>9</v>
      </c>
      <c r="E6" s="7" t="s">
        <v>10</v>
      </c>
      <c r="F6" s="26">
        <v>685</v>
      </c>
      <c r="G6" s="27" t="s">
        <v>47</v>
      </c>
      <c r="H6" s="23"/>
      <c r="I6" s="23"/>
      <c r="J6" s="4"/>
      <c r="K6" s="28">
        <v>648.09</v>
      </c>
      <c r="L6" s="29">
        <v>639.202</v>
      </c>
      <c r="M6" s="29">
        <v>654.453</v>
      </c>
      <c r="N6" s="9">
        <f aca="true" t="shared" si="0" ref="N6:N21">ROUND(SUM(K6:M6)/3,3)</f>
        <v>647.248</v>
      </c>
    </row>
    <row r="7" spans="1:14" ht="25.5" customHeight="1">
      <c r="A7" s="10">
        <v>2</v>
      </c>
      <c r="B7" s="11" t="s">
        <v>11</v>
      </c>
      <c r="C7" s="10">
        <v>57010251000032</v>
      </c>
      <c r="D7" s="11" t="s">
        <v>12</v>
      </c>
      <c r="E7" s="12" t="s">
        <v>13</v>
      </c>
      <c r="F7" s="21">
        <v>3600</v>
      </c>
      <c r="G7" s="27" t="s">
        <v>47</v>
      </c>
      <c r="H7" s="30">
        <v>124117</v>
      </c>
      <c r="I7" s="30"/>
      <c r="J7" s="31">
        <v>389.461</v>
      </c>
      <c r="K7" s="32">
        <v>3532.648</v>
      </c>
      <c r="L7" s="32">
        <v>3518.537</v>
      </c>
      <c r="M7" s="32">
        <v>3505.131</v>
      </c>
      <c r="N7" s="9">
        <f t="shared" si="0"/>
        <v>3518.772</v>
      </c>
    </row>
    <row r="8" spans="1:14" ht="25.5" customHeight="1">
      <c r="A8" s="10">
        <v>3</v>
      </c>
      <c r="B8" s="11" t="s">
        <v>11</v>
      </c>
      <c r="C8" s="14">
        <v>57010251000528</v>
      </c>
      <c r="D8" s="15" t="s">
        <v>14</v>
      </c>
      <c r="E8" s="15" t="s">
        <v>15</v>
      </c>
      <c r="F8" s="33">
        <v>850</v>
      </c>
      <c r="G8" s="27" t="s">
        <v>48</v>
      </c>
      <c r="H8" s="30">
        <v>0</v>
      </c>
      <c r="I8" s="30"/>
      <c r="J8" s="34">
        <v>0</v>
      </c>
      <c r="K8" s="35">
        <v>850</v>
      </c>
      <c r="L8" s="35">
        <v>850</v>
      </c>
      <c r="M8" s="35">
        <v>850</v>
      </c>
      <c r="N8" s="9">
        <f t="shared" si="0"/>
        <v>850</v>
      </c>
    </row>
    <row r="9" spans="1:14" ht="25.5" customHeight="1">
      <c r="A9" s="10">
        <v>4</v>
      </c>
      <c r="B9" s="11" t="s">
        <v>11</v>
      </c>
      <c r="C9" s="14">
        <v>57010251000528</v>
      </c>
      <c r="D9" s="15" t="s">
        <v>14</v>
      </c>
      <c r="E9" s="15" t="s">
        <v>16</v>
      </c>
      <c r="F9" s="33">
        <v>730</v>
      </c>
      <c r="G9" s="36" t="s">
        <v>47</v>
      </c>
      <c r="H9" s="30">
        <v>0</v>
      </c>
      <c r="I9" s="30"/>
      <c r="J9" s="34">
        <v>0</v>
      </c>
      <c r="K9" s="35">
        <v>726.348</v>
      </c>
      <c r="L9" s="35">
        <v>730</v>
      </c>
      <c r="M9" s="35">
        <v>730</v>
      </c>
      <c r="N9" s="9">
        <f t="shared" si="0"/>
        <v>728.783</v>
      </c>
    </row>
    <row r="10" spans="1:16" ht="27.75" customHeight="1">
      <c r="A10" s="10">
        <v>5</v>
      </c>
      <c r="B10" s="11" t="s">
        <v>11</v>
      </c>
      <c r="C10" s="14">
        <v>57010251000528</v>
      </c>
      <c r="D10" s="15" t="s">
        <v>14</v>
      </c>
      <c r="E10" s="15" t="s">
        <v>17</v>
      </c>
      <c r="F10" s="33">
        <v>1862</v>
      </c>
      <c r="G10" s="36" t="s">
        <v>47</v>
      </c>
      <c r="H10" s="30">
        <v>370370</v>
      </c>
      <c r="I10" s="30"/>
      <c r="J10" s="37">
        <v>556.849</v>
      </c>
      <c r="K10" s="35">
        <v>1862</v>
      </c>
      <c r="L10" s="35">
        <v>1862</v>
      </c>
      <c r="M10" s="35">
        <v>1862</v>
      </c>
      <c r="N10" s="9">
        <f t="shared" si="0"/>
        <v>1862</v>
      </c>
      <c r="O10" s="17"/>
      <c r="P10" s="17"/>
    </row>
    <row r="11" spans="1:16" ht="27.75" customHeight="1">
      <c r="A11" s="10">
        <v>6</v>
      </c>
      <c r="B11" s="11" t="s">
        <v>11</v>
      </c>
      <c r="C11" s="14">
        <v>57010252001298</v>
      </c>
      <c r="D11" t="s">
        <v>18</v>
      </c>
      <c r="E11" s="15" t="s">
        <v>19</v>
      </c>
      <c r="F11" s="33">
        <v>1200</v>
      </c>
      <c r="G11" s="36" t="s">
        <v>47</v>
      </c>
      <c r="H11" s="30">
        <v>35948</v>
      </c>
      <c r="I11" s="30"/>
      <c r="J11" s="31">
        <v>70.073</v>
      </c>
      <c r="K11" s="35">
        <v>701.67</v>
      </c>
      <c r="L11" s="35">
        <v>690.739</v>
      </c>
      <c r="M11" s="32">
        <v>665.603</v>
      </c>
      <c r="N11" s="9">
        <f t="shared" si="0"/>
        <v>686.004</v>
      </c>
      <c r="O11" s="17"/>
      <c r="P11" s="17"/>
    </row>
    <row r="12" spans="1:16" ht="27.75" customHeight="1">
      <c r="A12" s="10">
        <v>7</v>
      </c>
      <c r="B12" s="11" t="s">
        <v>11</v>
      </c>
      <c r="C12" s="14">
        <v>57010251004860</v>
      </c>
      <c r="D12" s="15" t="s">
        <v>20</v>
      </c>
      <c r="E12" s="15" t="s">
        <v>21</v>
      </c>
      <c r="F12" s="33">
        <v>1200</v>
      </c>
      <c r="G12" s="36" t="s">
        <v>47</v>
      </c>
      <c r="H12" s="38">
        <v>187144</v>
      </c>
      <c r="I12" s="39"/>
      <c r="J12" s="40">
        <v>692.326</v>
      </c>
      <c r="K12" s="35">
        <v>1159.177</v>
      </c>
      <c r="L12" s="35">
        <v>1139.092</v>
      </c>
      <c r="M12" s="35">
        <v>1130.174</v>
      </c>
      <c r="N12" s="9">
        <f t="shared" si="0"/>
        <v>1142.814</v>
      </c>
      <c r="O12" s="17"/>
      <c r="P12" s="17"/>
    </row>
    <row r="13" spans="1:14" ht="25.5" customHeight="1">
      <c r="A13" s="10">
        <v>8</v>
      </c>
      <c r="B13" s="11" t="s">
        <v>11</v>
      </c>
      <c r="C13" s="14">
        <v>57010251000354</v>
      </c>
      <c r="D13" s="15" t="s">
        <v>22</v>
      </c>
      <c r="E13" s="15" t="s">
        <v>23</v>
      </c>
      <c r="F13" s="33">
        <v>1200</v>
      </c>
      <c r="G13" s="27" t="s">
        <v>47</v>
      </c>
      <c r="H13" s="41">
        <v>25205</v>
      </c>
      <c r="I13" s="39"/>
      <c r="J13" s="40">
        <v>44.183</v>
      </c>
      <c r="K13" s="35">
        <v>885.473</v>
      </c>
      <c r="L13" s="35">
        <v>841.011</v>
      </c>
      <c r="M13" s="35">
        <v>796.6659999999999</v>
      </c>
      <c r="N13" s="9">
        <f t="shared" si="0"/>
        <v>841.05</v>
      </c>
    </row>
    <row r="14" spans="1:14" ht="42.75" customHeight="1">
      <c r="A14" s="10">
        <v>9</v>
      </c>
      <c r="B14" s="11" t="s">
        <v>11</v>
      </c>
      <c r="C14" s="18">
        <v>57040271000936</v>
      </c>
      <c r="D14" s="19" t="s">
        <v>24</v>
      </c>
      <c r="E14" s="15" t="s">
        <v>25</v>
      </c>
      <c r="F14" s="33">
        <v>2600</v>
      </c>
      <c r="G14" s="36" t="s">
        <v>47</v>
      </c>
      <c r="H14" s="38">
        <v>84883</v>
      </c>
      <c r="I14" s="39"/>
      <c r="J14" s="40">
        <v>179.147</v>
      </c>
      <c r="K14" s="35">
        <v>2172.333</v>
      </c>
      <c r="L14" s="35">
        <v>2181.363</v>
      </c>
      <c r="M14" s="35">
        <v>2314.307</v>
      </c>
      <c r="N14" s="9">
        <f t="shared" si="0"/>
        <v>2222.668</v>
      </c>
    </row>
    <row r="15" spans="1:14" ht="41.25" customHeight="1">
      <c r="A15" s="10">
        <v>10</v>
      </c>
      <c r="B15" s="11" t="s">
        <v>11</v>
      </c>
      <c r="C15" s="14">
        <v>57040271000705</v>
      </c>
      <c r="D15" s="15" t="s">
        <v>26</v>
      </c>
      <c r="E15" s="15" t="s">
        <v>27</v>
      </c>
      <c r="F15" s="33">
        <v>1030</v>
      </c>
      <c r="G15" s="27" t="s">
        <v>47</v>
      </c>
      <c r="H15" s="38">
        <v>76920</v>
      </c>
      <c r="I15" s="42"/>
      <c r="J15" s="43">
        <v>214.52</v>
      </c>
      <c r="K15" s="35">
        <v>750.0129999999999</v>
      </c>
      <c r="L15" s="35">
        <v>826.033</v>
      </c>
      <c r="M15" s="35">
        <v>983.206</v>
      </c>
      <c r="N15" s="9">
        <f t="shared" si="0"/>
        <v>853.084</v>
      </c>
    </row>
    <row r="16" spans="1:14" ht="27" customHeight="1">
      <c r="A16" s="10">
        <v>11</v>
      </c>
      <c r="B16" s="11" t="s">
        <v>11</v>
      </c>
      <c r="C16" s="10">
        <v>57040101001484</v>
      </c>
      <c r="D16" s="11" t="s">
        <v>28</v>
      </c>
      <c r="E16" s="12" t="s">
        <v>29</v>
      </c>
      <c r="F16" s="33">
        <v>2890</v>
      </c>
      <c r="G16" s="27" t="s">
        <v>47</v>
      </c>
      <c r="H16" s="30">
        <v>11320</v>
      </c>
      <c r="I16" s="30"/>
      <c r="J16" s="31">
        <v>196.187</v>
      </c>
      <c r="K16" s="35">
        <v>2754.33</v>
      </c>
      <c r="L16" s="35">
        <v>2596.24</v>
      </c>
      <c r="M16" s="35">
        <v>2618.386</v>
      </c>
      <c r="N16" s="9">
        <f t="shared" si="0"/>
        <v>2656.319</v>
      </c>
    </row>
    <row r="17" spans="1:14" ht="27" customHeight="1">
      <c r="A17" s="10">
        <v>12</v>
      </c>
      <c r="B17" s="11" t="s">
        <v>11</v>
      </c>
      <c r="C17" s="20">
        <v>57030142000152</v>
      </c>
      <c r="D17" s="11" t="s">
        <v>30</v>
      </c>
      <c r="E17" s="12" t="s">
        <v>31</v>
      </c>
      <c r="F17" s="21">
        <v>2500</v>
      </c>
      <c r="G17" s="44" t="s">
        <v>47</v>
      </c>
      <c r="H17" s="30">
        <v>228160</v>
      </c>
      <c r="I17" s="30"/>
      <c r="J17" s="45">
        <v>426.56</v>
      </c>
      <c r="K17" s="35">
        <v>1977.452</v>
      </c>
      <c r="L17" s="35">
        <v>1972.5430000000001</v>
      </c>
      <c r="M17" s="35">
        <v>1960.914</v>
      </c>
      <c r="N17" s="9">
        <f t="shared" si="0"/>
        <v>1970.303</v>
      </c>
    </row>
    <row r="18" spans="1:14" ht="27" customHeight="1">
      <c r="A18" s="10">
        <v>13</v>
      </c>
      <c r="B18" s="11" t="s">
        <v>11</v>
      </c>
      <c r="C18" s="20">
        <v>57030142000149</v>
      </c>
      <c r="D18" s="12" t="s">
        <v>32</v>
      </c>
      <c r="E18" s="12" t="s">
        <v>31</v>
      </c>
      <c r="F18" s="21">
        <v>5200</v>
      </c>
      <c r="G18" s="44" t="s">
        <v>47</v>
      </c>
      <c r="H18" s="30"/>
      <c r="I18" s="30"/>
      <c r="J18" s="45"/>
      <c r="K18" s="35">
        <v>5184.426</v>
      </c>
      <c r="L18" s="35">
        <v>5180.448</v>
      </c>
      <c r="M18" s="35">
        <v>5176.314</v>
      </c>
      <c r="N18" s="9">
        <f t="shared" si="0"/>
        <v>5180.396</v>
      </c>
    </row>
    <row r="19" spans="1:14" ht="27" customHeight="1">
      <c r="A19" s="10">
        <v>14</v>
      </c>
      <c r="B19" s="11" t="s">
        <v>11</v>
      </c>
      <c r="C19" s="20">
        <v>57030142000156</v>
      </c>
      <c r="D19" s="12" t="s">
        <v>33</v>
      </c>
      <c r="E19" s="12" t="s">
        <v>34</v>
      </c>
      <c r="F19" s="21">
        <v>2300</v>
      </c>
      <c r="G19" s="44" t="s">
        <v>47</v>
      </c>
      <c r="H19" s="30"/>
      <c r="I19" s="30"/>
      <c r="J19" s="45"/>
      <c r="K19" s="35">
        <v>1500.1390000000001</v>
      </c>
      <c r="L19" s="35">
        <v>1437.143</v>
      </c>
      <c r="M19" s="35">
        <v>1529.4479999999999</v>
      </c>
      <c r="N19" s="9">
        <f t="shared" si="0"/>
        <v>1488.91</v>
      </c>
    </row>
    <row r="20" spans="1:14" ht="27" customHeight="1">
      <c r="A20" s="10">
        <v>15</v>
      </c>
      <c r="B20" s="11" t="s">
        <v>11</v>
      </c>
      <c r="C20" s="20">
        <v>57030282000009</v>
      </c>
      <c r="D20" s="12" t="s">
        <v>35</v>
      </c>
      <c r="E20" s="12" t="s">
        <v>36</v>
      </c>
      <c r="F20" s="21">
        <v>698</v>
      </c>
      <c r="G20" s="44" t="s">
        <v>47</v>
      </c>
      <c r="H20" s="30"/>
      <c r="I20" s="30"/>
      <c r="J20" s="45"/>
      <c r="K20" s="35">
        <v>91.03499999999997</v>
      </c>
      <c r="L20" s="35">
        <v>47.799999999999955</v>
      </c>
      <c r="M20" s="35">
        <v>61.77099999999996</v>
      </c>
      <c r="N20" s="9">
        <f t="shared" si="0"/>
        <v>66.869</v>
      </c>
    </row>
    <row r="21" spans="1:14" ht="27" customHeight="1">
      <c r="A21" s="10">
        <v>16</v>
      </c>
      <c r="B21" s="11"/>
      <c r="C21" s="46">
        <v>57050221000004</v>
      </c>
      <c r="D21" s="47" t="s">
        <v>37</v>
      </c>
      <c r="E21" s="47" t="s">
        <v>38</v>
      </c>
      <c r="F21" s="21">
        <v>1760</v>
      </c>
      <c r="G21" s="44" t="s">
        <v>47</v>
      </c>
      <c r="H21" s="30"/>
      <c r="I21" s="30"/>
      <c r="J21" s="45"/>
      <c r="K21" s="35">
        <v>1628.978</v>
      </c>
      <c r="L21" s="35">
        <v>1590.771</v>
      </c>
      <c r="M21" s="35">
        <v>1636</v>
      </c>
      <c r="N21" s="9">
        <f t="shared" si="0"/>
        <v>1618.583</v>
      </c>
    </row>
    <row r="22" spans="1:14" ht="21" customHeight="1">
      <c r="A22" s="54" t="s">
        <v>39</v>
      </c>
      <c r="B22" s="54"/>
      <c r="C22" s="54"/>
      <c r="D22" s="54"/>
      <c r="E22" s="54"/>
      <c r="F22" s="9">
        <f>SUM(F6:F20)</f>
        <v>28545</v>
      </c>
      <c r="G22" s="9"/>
      <c r="H22" s="48">
        <f>SUM(H7:H17)</f>
        <v>1144067</v>
      </c>
      <c r="I22" s="49"/>
      <c r="J22" s="9">
        <f>SUM(J7:J17)</f>
        <v>2769.306</v>
      </c>
      <c r="K22" s="9">
        <f>SUM(K6:K21)</f>
        <v>26424.111999999997</v>
      </c>
      <c r="L22" s="9">
        <f>SUM(L6:L21)</f>
        <v>26102.922</v>
      </c>
      <c r="M22" s="9">
        <f>SUM(M6:M21)</f>
        <v>26474.373000000003</v>
      </c>
      <c r="N22" s="9">
        <f>SUM(N6:N21)</f>
        <v>26333.803</v>
      </c>
    </row>
    <row r="23" spans="1:11" ht="24" customHeight="1">
      <c r="A23" s="2"/>
      <c r="B23" s="2"/>
      <c r="C23" s="2"/>
      <c r="D23" s="2"/>
      <c r="E23" s="2"/>
      <c r="F23" s="2"/>
      <c r="G23" s="2"/>
      <c r="H23" s="2"/>
      <c r="I23" s="50"/>
      <c r="J23" s="50"/>
      <c r="K23" s="50"/>
    </row>
  </sheetData>
  <sheetProtection selectLockedCells="1" selectUnlockedCells="1"/>
  <mergeCells count="2">
    <mergeCell ref="K3:M4"/>
    <mergeCell ref="A22:E22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</cp:lastModifiedBy>
  <dcterms:modified xsi:type="dcterms:W3CDTF">2019-01-10T09:56:16Z</dcterms:modified>
  <cp:category/>
  <cp:version/>
  <cp:contentType/>
  <cp:contentStatus/>
</cp:coreProperties>
</file>