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1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<sst xmlns="http://schemas.openxmlformats.org/spreadsheetml/2006/main" count="72" uniqueCount="49">
  <si>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</si>
  <si>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</si>
  <si>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</si>
  <si>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</si>
  <si>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</si>
  <si>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</si>
  <si>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</si>
  <si>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</si>
  <si>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Январь</t>
  </si>
  <si>
    <t>Февраль</t>
  </si>
  <si>
    <t>Март</t>
  </si>
  <si>
    <t>СН2</t>
  </si>
  <si>
    <t>БУК ОО"ОГАТ ИМ.И.С.ТУРГЕНЕВА"</t>
  </si>
  <si>
    <t>ОРЕЛ Г, ЛЕНИНА ПЛ,  2</t>
  </si>
  <si>
    <t>Х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</si>
  <si>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</si>
  <si>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</si>
  <si>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</si>
  <si>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18</t>
  </si>
  <si>
    <t>ОРЕЛ Г, МОСКОВСКАЯ УЛ, 77</t>
  </si>
  <si>
    <t>ОРЕЛ Г, СКВОРЦОВА УЛ, 5</t>
  </si>
  <si>
    <t xml:space="preserve">ООО "РЭК"           </t>
  </si>
  <si>
    <t>ОРЕЛ Г, МОСКОВСКОЕ Ш, 56</t>
  </si>
  <si>
    <t>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</si>
  <si>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</si>
  <si>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</si>
  <si>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</si>
  <si>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</si>
  <si>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</si>
  <si>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</si>
  <si>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</si>
  <si>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</si>
  <si>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</si>
  <si>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</si>
  <si>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</si>
  <si>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>ОАО "ДИРЕКЦИЯ ИНДУСТРИАЛЬНЫХ ПАРКОВ  ОРЛОВСКОЙ ОБЛАСТИ</t>
  </si>
  <si>
    <t>ООО "ЦКК"</t>
  </si>
  <si>
    <t>МЦЕНСК Г, АВТОМАГИСТРАЛЬНАЯ УЛ, 2А</t>
  </si>
  <si>
    <t>ООО "МЦЕНСКПРОКАТ"</t>
  </si>
  <si>
    <t>МЦЕНСК Г, АВТОМАГИСТРАЛЬ, 1А/2</t>
  </si>
  <si>
    <t xml:space="preserve">ООО "НПО АУРУС"                               </t>
  </si>
  <si>
    <t>МЦЕНСК Г, АВТОМАГИСТРАЛЬНАЯ УЛ</t>
  </si>
  <si>
    <t xml:space="preserve">МУП "МЦЕНСК-ТЕПЛО" Г.МЦЕНСКА </t>
  </si>
  <si>
    <t xml:space="preserve">МЦЕНСК Г, КУЗЬМИНА УЛ   </t>
  </si>
  <si>
    <t>ООО "НАРЫШКИНСКОЕ ХЛЕБОПРИЕМНОЕ ПРЕДПРИЯТИЕ"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</si>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</sst>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"/>
  </numFmts>
  <fonts count="4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wrapText="1"/>
    </xf>
    <xf numFmtId="166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90" zoomScaleNormal="90" workbookViewId="0" topLeftCell="A1">
      <selection activeCell="M17" sqref="M17"/>
    </sheetView>
  </sheetViews>
  <sheetFormatPr defaultColWidth="12.57421875" defaultRowHeight="12.75"/>
  <cols>
    <col min="1" max="1" width="5.8515625" style="0" customWidth="1"/>
    <col min="3" max="3" width="19.140625" style="0" customWidth="1"/>
    <col min="4" max="4" width="33.7109375" style="0" customWidth="1"/>
    <col min="5" max="5" width="31.00390625" style="0" customWidth="1"/>
    <col min="6" max="6" width="20.00390625" style="0" customWidth="1"/>
    <col min="7" max="7" width="15.421875" style="0" customWidth="1"/>
    <col min="8" max="8" width="14.57421875" style="0" customWidth="1"/>
    <col min="9" max="9" width="12.8515625" style="0" customWidth="1"/>
    <col min="10" max="10" width="24.28125" style="0" customWidth="1"/>
    <col min="11" max="16384" width="11.57421875" style="0" customWidth="1"/>
  </cols>
  <sheetData>
    <row r="1" spans="1:10" s="2" customFormat="1" ht="7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 t="s">
        <v>7</v>
      </c>
    </row>
    <row r="2" spans="1:10" s="2" customFormat="1" ht="17.25" customHeight="1">
      <c r="A2" s="1"/>
      <c r="B2" s="1"/>
      <c r="C2" s="1"/>
      <c r="D2" s="1"/>
      <c r="E2" s="1"/>
      <c r="F2" s="1"/>
      <c r="G2" s="3" t="s">
        <v>8</v>
      </c>
      <c r="H2" s="3" t="s">
        <v>9</v>
      </c>
      <c r="I2" s="3" t="s">
        <v>10</v>
      </c>
      <c r="J2" s="1"/>
    </row>
    <row r="3" spans="1:10" s="2" customFormat="1" ht="23.25" customHeight="1">
      <c r="A3" s="4">
        <v>1</v>
      </c>
      <c r="B3" s="5" t="s">
        <v>11</v>
      </c>
      <c r="C3" s="4">
        <v>57010251000578</v>
      </c>
      <c r="D3" s="6" t="s">
        <v>12</v>
      </c>
      <c r="E3" s="6" t="s">
        <v>13</v>
      </c>
      <c r="F3" s="7">
        <v>685</v>
      </c>
      <c r="G3" s="8">
        <v>647.062</v>
      </c>
      <c r="H3" s="9">
        <v>652.077</v>
      </c>
      <c r="I3" s="9" t="s">
        <v>14</v>
      </c>
      <c r="J3" s="10">
        <f>ROUND(SUM(G3:I3)/2,3)</f>
        <v>649.57</v>
      </c>
    </row>
    <row r="4" spans="1:10" ht="25.5" customHeight="1">
      <c r="A4" s="11">
        <v>2</v>
      </c>
      <c r="B4" s="12" t="s">
        <v>11</v>
      </c>
      <c r="C4" s="11">
        <v>57010251000032</v>
      </c>
      <c r="D4" s="12" t="s">
        <v>15</v>
      </c>
      <c r="E4" s="13" t="s">
        <v>16</v>
      </c>
      <c r="F4" s="14">
        <v>3600</v>
      </c>
      <c r="G4" s="15">
        <v>3434.508</v>
      </c>
      <c r="H4" s="15">
        <v>3527.818</v>
      </c>
      <c r="I4" s="15">
        <v>3533.235</v>
      </c>
      <c r="J4" s="10">
        <f>ROUND(SUM(G4:I4)/3,3)</f>
        <v>3498.52</v>
      </c>
    </row>
    <row r="5" spans="1:10" ht="25.5" customHeight="1">
      <c r="A5" s="11">
        <v>3</v>
      </c>
      <c r="B5" s="12" t="s">
        <v>11</v>
      </c>
      <c r="C5" s="16">
        <v>57010251000528</v>
      </c>
      <c r="D5" s="17" t="s">
        <v>17</v>
      </c>
      <c r="E5" s="17" t="s">
        <v>18</v>
      </c>
      <c r="F5" s="18">
        <v>850</v>
      </c>
      <c r="G5" s="19">
        <v>850</v>
      </c>
      <c r="H5" s="19">
        <v>846.568</v>
      </c>
      <c r="I5" s="19">
        <v>850</v>
      </c>
      <c r="J5" s="10">
        <f>ROUND(SUM(G5:I5)/3,3)</f>
        <v>848.856</v>
      </c>
    </row>
    <row r="6" spans="1:10" ht="25.5" customHeight="1">
      <c r="A6" s="11">
        <v>4</v>
      </c>
      <c r="B6" s="12" t="s">
        <v>11</v>
      </c>
      <c r="C6" s="16">
        <v>57010251000528</v>
      </c>
      <c r="D6" s="17" t="s">
        <v>17</v>
      </c>
      <c r="E6" s="17" t="s">
        <v>19</v>
      </c>
      <c r="F6" s="18">
        <v>730</v>
      </c>
      <c r="G6" s="19">
        <v>730</v>
      </c>
      <c r="H6" s="19">
        <v>730</v>
      </c>
      <c r="I6" s="19">
        <v>730</v>
      </c>
      <c r="J6" s="10">
        <f>ROUND(SUM(G6:I6)/3,3)</f>
        <v>730</v>
      </c>
    </row>
    <row r="7" spans="1:10" ht="27.75" customHeight="1">
      <c r="A7" s="11">
        <v>5</v>
      </c>
      <c r="B7" s="12" t="s">
        <v>11</v>
      </c>
      <c r="C7" s="16">
        <v>57010251000528</v>
      </c>
      <c r="D7" s="17" t="s">
        <v>17</v>
      </c>
      <c r="E7" s="17" t="s">
        <v>20</v>
      </c>
      <c r="F7" s="18">
        <v>1862</v>
      </c>
      <c r="G7" s="19">
        <v>1862</v>
      </c>
      <c r="H7" s="19">
        <v>1862</v>
      </c>
      <c r="I7" s="19">
        <v>1862</v>
      </c>
      <c r="J7" s="10">
        <f>ROUND(SUM(G7:I7)/3,3)</f>
        <v>1862</v>
      </c>
    </row>
    <row r="8" spans="1:10" ht="27.75" customHeight="1">
      <c r="A8" s="11">
        <v>6</v>
      </c>
      <c r="B8" s="12" t="s">
        <v>11</v>
      </c>
      <c r="C8" s="16">
        <v>57010252001298</v>
      </c>
      <c r="D8" s="12" t="s">
        <v>21</v>
      </c>
      <c r="E8" s="17" t="s">
        <v>22</v>
      </c>
      <c r="F8" s="18">
        <v>1200</v>
      </c>
      <c r="G8" s="19">
        <v>651.235</v>
      </c>
      <c r="H8" s="19">
        <v>656.05</v>
      </c>
      <c r="I8" s="15">
        <v>670.35</v>
      </c>
      <c r="J8" s="10">
        <f>ROUND(SUM(G8:I8)/3,3)</f>
        <v>659.212</v>
      </c>
    </row>
    <row r="9" spans="1:10" ht="27.75" customHeight="1">
      <c r="A9" s="11">
        <v>7</v>
      </c>
      <c r="B9" s="12" t="s">
        <v>11</v>
      </c>
      <c r="C9" s="16">
        <v>57010251004860</v>
      </c>
      <c r="D9" s="17" t="s">
        <v>23</v>
      </c>
      <c r="E9" s="17" t="s">
        <v>24</v>
      </c>
      <c r="F9" s="18">
        <v>1200</v>
      </c>
      <c r="G9" s="19">
        <v>1117.865</v>
      </c>
      <c r="H9" s="19">
        <v>1124.3029999999999</v>
      </c>
      <c r="I9" s="19">
        <v>1138.789</v>
      </c>
      <c r="J9" s="10">
        <f>ROUND(SUM(G9:I9)/3,3)</f>
        <v>1126.986</v>
      </c>
    </row>
    <row r="10" spans="1:10" ht="25.5" customHeight="1">
      <c r="A10" s="11">
        <v>8</v>
      </c>
      <c r="B10" s="12" t="s">
        <v>11</v>
      </c>
      <c r="C10" s="16">
        <v>57010251000354</v>
      </c>
      <c r="D10" s="17" t="s">
        <v>25</v>
      </c>
      <c r="E10" s="17" t="s">
        <v>26</v>
      </c>
      <c r="F10" s="18">
        <v>1200</v>
      </c>
      <c r="G10" s="19">
        <v>784.9449999999999</v>
      </c>
      <c r="H10" s="19">
        <v>840.0550000000001</v>
      </c>
      <c r="I10" s="19">
        <v>858.222</v>
      </c>
      <c r="J10" s="10">
        <f>ROUND(SUM(G10:I10)/3,3)</f>
        <v>827.741</v>
      </c>
    </row>
    <row r="11" spans="1:10" ht="42.75" customHeight="1">
      <c r="A11" s="11">
        <v>9</v>
      </c>
      <c r="B11" s="12" t="s">
        <v>11</v>
      </c>
      <c r="C11" s="20">
        <v>57040271000936</v>
      </c>
      <c r="D11" s="21" t="s">
        <v>27</v>
      </c>
      <c r="E11" s="17" t="s">
        <v>28</v>
      </c>
      <c r="F11" s="18">
        <v>2600</v>
      </c>
      <c r="G11" s="19">
        <v>2222.989</v>
      </c>
      <c r="H11" s="19">
        <v>2352.533</v>
      </c>
      <c r="I11" s="19">
        <v>2144.575</v>
      </c>
      <c r="J11" s="10">
        <f>ROUND(SUM(G11:I11)/3,3)</f>
        <v>2240.032</v>
      </c>
    </row>
    <row r="12" spans="1:10" ht="41.25" customHeight="1">
      <c r="A12" s="11">
        <v>10</v>
      </c>
      <c r="B12" s="12" t="s">
        <v>11</v>
      </c>
      <c r="C12" s="16">
        <v>57040271000705</v>
      </c>
      <c r="D12" s="17" t="s">
        <v>29</v>
      </c>
      <c r="E12" s="17" t="s">
        <v>30</v>
      </c>
      <c r="F12" s="18">
        <v>1030</v>
      </c>
      <c r="G12" s="19">
        <v>972.096</v>
      </c>
      <c r="H12" s="19">
        <v>975.739</v>
      </c>
      <c r="I12" s="19">
        <v>967.499</v>
      </c>
      <c r="J12" s="10">
        <f>ROUND(SUM(G12:I12)/3,3)</f>
        <v>971.778</v>
      </c>
    </row>
    <row r="13" spans="1:10" ht="27" customHeight="1">
      <c r="A13" s="11">
        <v>11</v>
      </c>
      <c r="B13" s="12" t="s">
        <v>11</v>
      </c>
      <c r="C13" s="11">
        <v>57040101001484</v>
      </c>
      <c r="D13" s="12" t="s">
        <v>31</v>
      </c>
      <c r="E13" s="13" t="s">
        <v>32</v>
      </c>
      <c r="F13" s="18">
        <v>2890</v>
      </c>
      <c r="G13" s="19">
        <v>2664.775</v>
      </c>
      <c r="H13" s="19">
        <v>2684.516</v>
      </c>
      <c r="I13" s="19">
        <v>2673.44</v>
      </c>
      <c r="J13" s="10">
        <f>ROUND(SUM(G13:I13)/3,3)</f>
        <v>2674.244</v>
      </c>
    </row>
    <row r="14" spans="1:10" ht="27" customHeight="1">
      <c r="A14" s="11">
        <v>12</v>
      </c>
      <c r="B14" s="12" t="s">
        <v>11</v>
      </c>
      <c r="C14" s="22">
        <v>57030142000152</v>
      </c>
      <c r="D14" s="12" t="s">
        <v>33</v>
      </c>
      <c r="E14" s="13" t="s">
        <v>34</v>
      </c>
      <c r="F14" s="14">
        <v>2500</v>
      </c>
      <c r="G14" s="19">
        <v>1925.165</v>
      </c>
      <c r="H14" s="19">
        <v>1979.86</v>
      </c>
      <c r="I14" s="19">
        <v>1956.4299999999998</v>
      </c>
      <c r="J14" s="10">
        <f>ROUND(SUM(G14:I14)/3,3)</f>
        <v>1953.818</v>
      </c>
    </row>
    <row r="15" spans="1:10" ht="27" customHeight="1">
      <c r="A15" s="11">
        <v>13</v>
      </c>
      <c r="B15" s="12" t="s">
        <v>11</v>
      </c>
      <c r="C15" s="22">
        <v>57030142000149</v>
      </c>
      <c r="D15" s="13" t="s">
        <v>35</v>
      </c>
      <c r="E15" s="13" t="s">
        <v>34</v>
      </c>
      <c r="F15" s="14">
        <v>5200</v>
      </c>
      <c r="G15" s="19">
        <v>5175.929</v>
      </c>
      <c r="H15" s="19">
        <v>5177.98</v>
      </c>
      <c r="I15" s="19">
        <v>5177.3</v>
      </c>
      <c r="J15" s="10">
        <f>ROUND(SUM(G15:I15)/3,3)</f>
        <v>5177.07</v>
      </c>
    </row>
    <row r="16" spans="1:10" ht="27" customHeight="1">
      <c r="A16" s="11">
        <v>14</v>
      </c>
      <c r="B16" s="12" t="s">
        <v>11</v>
      </c>
      <c r="C16" s="22">
        <v>57030142000156</v>
      </c>
      <c r="D16" s="13" t="s">
        <v>36</v>
      </c>
      <c r="E16" s="13" t="s">
        <v>37</v>
      </c>
      <c r="F16" s="14">
        <v>2300</v>
      </c>
      <c r="G16" s="19">
        <v>1585.271</v>
      </c>
      <c r="H16" s="19">
        <v>1453.04</v>
      </c>
      <c r="I16" s="19">
        <v>1548.52</v>
      </c>
      <c r="J16" s="10">
        <f>ROUND(SUM(G16:I16)/3,3)</f>
        <v>1528.944</v>
      </c>
    </row>
    <row r="17" spans="1:10" ht="27" customHeight="1">
      <c r="A17" s="11">
        <v>15</v>
      </c>
      <c r="B17" s="12" t="s">
        <v>11</v>
      </c>
      <c r="C17" s="22">
        <v>57030282000009</v>
      </c>
      <c r="D17" s="13" t="s">
        <v>38</v>
      </c>
      <c r="E17" s="13" t="s">
        <v>39</v>
      </c>
      <c r="F17" s="14">
        <v>698</v>
      </c>
      <c r="G17" s="19">
        <v>29.988000000000056</v>
      </c>
      <c r="H17" s="19">
        <v>91.75599999999997</v>
      </c>
      <c r="I17" s="19">
        <v>97.30499999999995</v>
      </c>
      <c r="J17" s="10">
        <f>ROUND(SUM(G17:I17)/3,3)</f>
        <v>73.016</v>
      </c>
    </row>
    <row r="18" spans="1:10" ht="27" customHeight="1">
      <c r="A18" s="11">
        <v>16</v>
      </c>
      <c r="B18" s="12" t="s">
        <v>11</v>
      </c>
      <c r="C18" s="11">
        <v>57030282000014</v>
      </c>
      <c r="D18" s="12" t="s">
        <v>40</v>
      </c>
      <c r="E18" s="13" t="s">
        <v>41</v>
      </c>
      <c r="F18" s="14">
        <v>16149</v>
      </c>
      <c r="G18" s="19" t="s">
        <v>14</v>
      </c>
      <c r="H18" s="19">
        <v>16105.658</v>
      </c>
      <c r="I18" s="19">
        <v>16097.671</v>
      </c>
      <c r="J18" s="10">
        <f>ROUND(SUM(G18:I18)/2,3)</f>
        <v>16101.665</v>
      </c>
    </row>
    <row r="19" spans="1:10" ht="27" customHeight="1">
      <c r="A19" s="11">
        <v>17</v>
      </c>
      <c r="B19" s="12" t="s">
        <v>11</v>
      </c>
      <c r="C19" s="22">
        <v>57030262004042</v>
      </c>
      <c r="D19" s="12" t="s">
        <v>42</v>
      </c>
      <c r="E19" s="12" t="s">
        <v>43</v>
      </c>
      <c r="F19" s="14">
        <v>900</v>
      </c>
      <c r="G19" s="19" t="s">
        <v>14</v>
      </c>
      <c r="H19" s="19">
        <v>363.66</v>
      </c>
      <c r="I19" s="19">
        <v>377.62</v>
      </c>
      <c r="J19" s="10">
        <f>ROUND(SUM(G19:I19)/2,3)</f>
        <v>370.64</v>
      </c>
    </row>
    <row r="20" spans="1:10" ht="27" customHeight="1">
      <c r="A20" s="11">
        <v>18</v>
      </c>
      <c r="B20" s="12" t="s">
        <v>11</v>
      </c>
      <c r="C20" s="11">
        <v>57050221000004</v>
      </c>
      <c r="D20" s="13" t="s">
        <v>44</v>
      </c>
      <c r="E20" s="13" t="s">
        <v>45</v>
      </c>
      <c r="F20" s="14">
        <v>1760</v>
      </c>
      <c r="G20" s="19">
        <v>1629.482</v>
      </c>
      <c r="H20" s="19">
        <v>1653.2</v>
      </c>
      <c r="I20" s="19">
        <v>1689.635</v>
      </c>
      <c r="J20" s="10">
        <f>ROUND(SUM(G20:I20)/3,3)</f>
        <v>1657.439</v>
      </c>
    </row>
    <row r="21" spans="1:10" ht="27" customHeight="1">
      <c r="A21" s="11">
        <v>19</v>
      </c>
      <c r="B21" s="12" t="s">
        <v>11</v>
      </c>
      <c r="C21" s="22">
        <v>57080161002025</v>
      </c>
      <c r="D21" s="13" t="s">
        <v>46</v>
      </c>
      <c r="E21" s="13" t="s">
        <v>47</v>
      </c>
      <c r="F21" s="14">
        <v>2000</v>
      </c>
      <c r="G21" s="19">
        <v>1985.953</v>
      </c>
      <c r="H21" s="19">
        <v>1923.62</v>
      </c>
      <c r="I21" s="19">
        <v>1716.26</v>
      </c>
      <c r="J21" s="10">
        <f>ROUND(SUM(G21:I21)/3,3)</f>
        <v>1875.278</v>
      </c>
    </row>
    <row r="22" spans="1:10" ht="21" customHeight="1">
      <c r="A22" s="23" t="s">
        <v>48</v>
      </c>
      <c r="B22" s="23"/>
      <c r="C22" s="23"/>
      <c r="D22" s="23"/>
      <c r="E22" s="23"/>
      <c r="F22" s="10">
        <f>SUM(F3:F21)</f>
        <v>49354</v>
      </c>
      <c r="G22" s="10">
        <f>SUM(G3:G21)</f>
        <v>28269.263000000003</v>
      </c>
      <c r="H22" s="10">
        <f>SUM(H3:H21)</f>
        <v>45000.433000000005</v>
      </c>
      <c r="I22" s="10">
        <f>SUM(I3:I21)</f>
        <v>44088.85100000001</v>
      </c>
      <c r="J22" s="10">
        <f>SUM(J3:J21)</f>
        <v>44826.808999999994</v>
      </c>
    </row>
    <row r="23" spans="1:7" ht="24" customHeight="1">
      <c r="A23" s="24"/>
      <c r="B23" s="24"/>
      <c r="C23" s="24"/>
      <c r="D23" s="24"/>
      <c r="E23" s="24"/>
      <c r="F23" s="24"/>
      <c r="G23" s="25"/>
    </row>
  </sheetData>
  <sheetProtection selectLockedCells="1" selectUnlockedCells="1"/>
  <mergeCells count="2">
    <mergeCell ref="G1:I1"/>
    <mergeCell ref="A22:E22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Кривчикова</dc:creator>
  <cp:keywords/>
  <dc:description/>
  <cp:lastModifiedBy/>
  <cp:lastPrinted>2016-04-18T09:33:24Z</cp:lastPrinted>
  <dcterms:created xsi:type="dcterms:W3CDTF">2012-10-04T07:21:20Z</dcterms:created>
  <dcterms:modified xsi:type="dcterms:W3CDTF">2019-08-21T10:48:33Z</dcterms:modified>
  <cp:category/>
  <cp:version/>
  <cp:contentType/>
  <cp:contentStatus/>
  <cp:revision>160</cp:revision>
</cp:coreProperties>
</file>