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'стр.1'!$A$1:$AK$424</definedName>
  </definedNames>
  <calcPr fullCalcOnLoad="1"/>
</workbook>
</file>

<file path=xl/comments1.xml><?xml version="1.0" encoding="utf-8"?>
<comments xmlns="http://schemas.openxmlformats.org/spreadsheetml/2006/main">
  <authors>
    <author>PTO-Kurlinova</author>
  </authors>
  <commentList>
    <comment ref="B190" authorId="0">
      <text>
        <r>
          <rPr>
            <b/>
            <sz val="9"/>
            <rFont val="Tahoma"/>
            <family val="2"/>
          </rPr>
          <t>PTO-Kurlinova:</t>
        </r>
        <r>
          <rPr>
            <sz val="9"/>
            <rFont val="Tahoma"/>
            <family val="2"/>
          </rPr>
          <t xml:space="preserve">
Разукрупнение №1,2</t>
        </r>
      </text>
    </comment>
    <comment ref="D16" authorId="0">
      <text>
        <r>
          <rPr>
            <b/>
            <sz val="9"/>
            <rFont val="Tahoma"/>
            <family val="2"/>
          </rPr>
          <t>PTO-Kurlinova:</t>
        </r>
        <r>
          <rPr>
            <sz val="9"/>
            <rFont val="Tahoma"/>
            <family val="2"/>
          </rPr>
          <t xml:space="preserve">
по техприсоединению
</t>
        </r>
      </text>
    </comment>
  </commentList>
</comments>
</file>

<file path=xl/sharedStrings.xml><?xml version="1.0" encoding="utf-8"?>
<sst xmlns="http://schemas.openxmlformats.org/spreadsheetml/2006/main" count="841" uniqueCount="479">
  <si>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</si>
  <si>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</si>
  <si>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</si>
  <si>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</si>
  <si>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Утвержденные плановые значения показателей приведены в соответствии с </t>
  </si>
  <si>
    <t>Идентификатор инвестиционного проекта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</si>
  <si>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</si>
  <si>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</si>
  <si>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</si>
  <si>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</si>
  <si>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</si>
  <si>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</si>
  <si>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</si>
  <si>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</si>
  <si>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</si>
  <si>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</si>
  <si>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</si>
  <si>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</si>
  <si>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</si>
  <si>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</si>
  <si>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8.1</t>
  </si>
  <si>
    <t>8.2</t>
  </si>
  <si>
    <t>9.1</t>
  </si>
  <si>
    <t>9.2</t>
  </si>
  <si>
    <t>10.1</t>
  </si>
  <si>
    <t>10.2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</si>
  <si>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</si>
  <si>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</si>
  <si>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Развитие электрической сети/усиление
существующей электрической сети, связанное
с подключением новых потребителей</t>
  </si>
  <si>
    <t>Замещение (обновление) электрической
сети/повышение экономической эффективности
(мероприятия, направленные на снижение
эксплуатационных затрат) оказания услуг в сфере
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</si>
  <si>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</si>
  <si>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</si>
  <si>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Инвестиции, связанные с деятельностью,
не относящейся к сфере электроэнергетики</t>
  </si>
  <si>
    <t>Наименование количественного показателя, соответствующего цели</t>
  </si>
  <si>
    <t>Повышение надежности оказываемых услуг
в сфере электроэнергетики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</si>
  <si>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</si>
  <si>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Приложение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</si>
  <si>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</si>
  <si>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</si>
  <si>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</si>
  <si>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</si>
  <si>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</si>
  <si>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</si>
  <si>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</si>
  <si>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</si>
  <si>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</si>
  <si>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</si>
  <si>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</si>
  <si>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</si>
  <si>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</si>
  <si>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</si>
  <si>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</si>
  <si>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</si>
  <si>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</si>
  <si>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</si>
  <si>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</si>
  <si>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</si>
  <si>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</si>
  <si>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</si>
  <si>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</si>
  <si>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</si>
  <si>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</si>
  <si>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</si>
  <si>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</si>
  <si>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</si>
  <si>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</si>
  <si>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</si>
  <si>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</si>
  <si>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</si>
  <si>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</si>
  <si>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</si>
  <si>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</si>
  <si>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</si>
  <si>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</si>
  <si>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</si>
  <si>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</si>
  <si>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</si>
  <si>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</si>
  <si>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</si>
  <si>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</si>
  <si>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</si>
  <si>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</si>
  <si>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</si>
  <si>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</si>
  <si>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</si>
  <si>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</si>
  <si>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</si>
  <si>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</si>
  <si>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</si>
  <si>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</si>
  <si>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</si>
  <si>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</si>
  <si>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</si>
  <si>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</si>
  <si>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</si>
  <si>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Е-03512522-1.1.6.-2019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</si>
  <si>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</si>
  <si>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</si>
  <si>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</si>
  <si>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Е-03512522-1.1.1.-2019</t>
  </si>
  <si>
    <t>Техническое перевооружение ТП,РП. Замена силовых трансформаторов 10/6/0,4кВ</t>
  </si>
  <si>
    <t>Е-03512522-1.1.2.-2019</t>
  </si>
  <si>
    <t>Мценский Ф</t>
  </si>
  <si>
    <t>Замена трансформаторов мощностью 315кВа на трансформаторы мощностью 400кВА ТП014  г. Мценск    - 1шт.</t>
  </si>
  <si>
    <t>Верховский МФ</t>
  </si>
  <si>
    <t>Замена трансформатора мощностью 63 кВА на трансформатор мощностью 63 кВА ТП 029 п. Верховье -1 шт.</t>
  </si>
  <si>
    <t>Замена трансформатора мощностью 250 кВА на трансформатор мощностью 160 кВА ТП 031 п. Верховье -1 шт.</t>
  </si>
  <si>
    <t>Залегощенский МФ</t>
  </si>
  <si>
    <t>Замена трансформатора мощностью 160 кВА на трансформатор мощностью 160 кВА ТП 011 п. Залегощь -1 шт</t>
  </si>
  <si>
    <t>Техническое перевооружение   ТП, РП.</t>
  </si>
  <si>
    <t>Е-03512522-1.1.3.-2019</t>
  </si>
  <si>
    <t>Техническое перевооружение ТП, РП. Внедрение дуговой защиты в закрытых распределительных устройствах 6(10)кВ.</t>
  </si>
  <si>
    <t>Е-03512522-1.2.3.-2019</t>
  </si>
  <si>
    <t>Техническое перевооружение РП. Внедрение  микропроцессорной релейной защиты и автоматики в РП.</t>
  </si>
  <si>
    <t>Е-03512522-1.2.1.-2019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</si>
  <si>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</si>
  <si>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</si>
  <si>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</si>
  <si>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</si>
  <si>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</si>
  <si>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Е-03512522-1.1.5.-2019</t>
  </si>
  <si>
    <t>г.Орел</t>
  </si>
  <si>
    <t>ВЛ-6 кВ №210 ПС Заводская от опоры №1 до опоры №8 (с установкой Реклоузера) г. Орел - 0,3 км (с установкой охранной зоны).</t>
  </si>
  <si>
    <t>ВЛ-0,4кВ № 12 ТП 737 ул. Полигонная, ул. Яблочная г. Орёл - 1,1 км. (с установкой охранной зоны).</t>
  </si>
  <si>
    <t>ВЛ-0,4кВ № 10 ТП 646 ул. 5-го Августа, ул. Е. Пугачева г. Орёл - 1,15 км. (с установкой охранной зоны).</t>
  </si>
  <si>
    <t>ВЛ-0,4кВ № 1 ТП 408 ул. Лужковская г. Орёл -0,681км (с установкой охранной зоны)</t>
  </si>
  <si>
    <t>ВЛ-0,4кВ № 4 ТП 781 ул. С-Пятницкая, п. Фестивальный г. Орёл - 0,95 км. (с установкой охранной зоны).</t>
  </si>
  <si>
    <t>ВЛ-0,4кВ № 5 ТП 781 ул. Бунина, п. Калинникова г. Орёл - 0,45 км. (с установкой охранной зоны).</t>
  </si>
  <si>
    <t>ВЛ 0,4 кВ №4 ТП 002 п.Красная Заря, ул.Свердлова, ул.Лесная - 1,05 км. (с установкой охранной зоны).</t>
  </si>
  <si>
    <t>Змиевский МФ</t>
  </si>
  <si>
    <t>ВЛ 0,4 кВ №5  ТП 003  ул. Садовая  п. Змиевка - 0,73км (с установкой охранной зоны).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</si>
  <si>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</si>
  <si>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</si>
  <si>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</si>
  <si>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</si>
  <si>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</si>
  <si>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</si>
  <si>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</si>
  <si>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</si>
  <si>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</si>
  <si>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</si>
  <si>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</si>
  <si>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</si>
  <si>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</si>
  <si>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</si>
  <si>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</si>
  <si>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</si>
  <si>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</si>
  <si>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Орел</t>
  </si>
  <si>
    <t>Построение АСКУЭ  в распределительных сетях 0,4 кВ на вводах в ТП 500, в т.ч. на вводах в ж/д   г. Орёл - 1 шт.</t>
  </si>
  <si>
    <t>Построение АСКУЭ  в распределительных сетях 0,4 кВ на вводах в ТП  649   г. Орёл - 1 шт.</t>
  </si>
  <si>
    <t>Построение АСКУЭ  в распределительных сетях 0,4 кВ на вводах в ТП 871, в т.ч. на вводах в ж/д   г. Орёл - 1 шт.</t>
  </si>
  <si>
    <t>Залегощенкий МФ</t>
  </si>
  <si>
    <t>Построение АСКУЭ  в распределительных сетях 0,4 кВ на вводах в ТП 015, в т.ч. на вводах в ж/д  п. Залегощь - 1 шт.</t>
  </si>
  <si>
    <t>Построение АСКУЭ  в распределительных сетях 0,4 кВ на вводах в ТП 009, в т.ч. на вводах в ж/д  п. Залегощь -1 шт.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</si>
  <si>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</si>
  <si>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</si>
  <si>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</si>
  <si>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</si>
  <si>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Построение автоматизированной информационно-измерительной системы АСКУЭ  в распределительных сетях 6/10 кВ по питающим линиям №421 в  ТП 050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</si>
  <si>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№01 в  ТП 801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</si>
  <si>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линиям№822 в  ТП 719 г. Орёл - 1шт.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</si>
  <si>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</si>
  <si>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</si>
  <si>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</si>
  <si>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</si>
  <si>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</si>
  <si>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</si>
  <si>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</si>
  <si>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</si>
  <si>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</si>
  <si>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</si>
  <si>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АСУП АО «Орелоблэнерго» на базе ПО «Модус»</t>
  </si>
  <si>
    <t>Реконструкция АСУП АО «Орелоблэнерго» на базе ПО «Модус»,внедрение средств мониторинга на кабельных линиях 10 кВ ПЛ №926 ПС Пищевая ( ТП: 861, 860, 745, 744, 754, 743, 767)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</si>
  <si>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</si>
  <si>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</si>
  <si>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</si>
  <si>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</si>
  <si>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</si>
  <si>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</si>
  <si>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</si>
  <si>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</si>
  <si>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</si>
  <si>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</si>
  <si>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</si>
  <si>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Строительство КЛ 0,4 кВ, для перераспределения существующих нагрузок, оптимизации потерь и улучшения качества электроэнергии по ул. Бурова г. Орёл (с установлением охранной зоны).</t>
  </si>
  <si>
    <t>Строительство 2КЛ 0,4 кВ №3, №15 ТП 829 г. Орёл  - (2х0,14)=0,28 км.</t>
  </si>
  <si>
    <t>Строительство ВЛ 10/0,4 кВ для перераспределения существующих нагрузок, оптимизации потерь и улучшения качества электроэнергии по ул. Горького, п. Залегощь     (с установлением охранной зоны).</t>
  </si>
  <si>
    <t>Строительство ВЛ 0,4 кВ  - 0,15 км.</t>
  </si>
  <si>
    <t>Строительство ВЛ 10 кВ  - 0,05 км.</t>
  </si>
  <si>
    <t>Ливенский МФ</t>
  </si>
  <si>
    <t>Строительство 2КЛ 0,4 кВ для перераспределения существующих нагрузок, оптимизации потерь и улучшения качества электроэнергии по ул. Дружбы народов, г. Ливны  (с установлением охранной зоны).</t>
  </si>
  <si>
    <t>Строительство КЛ 0,4 кВ №23 ТП 051 г. Ливны - 0,334 км.</t>
  </si>
  <si>
    <t>Строительство КЛ 0,4 кВ №14 ТП 060 г. Ливны - 0,061 км.</t>
  </si>
  <si>
    <t xml:space="preserve">Показатель увеличения мощности силовых трансформаторов на подстанциях 6 кВ , не связанного с осуществлением технологического присоединения к электрическим сетям, ∆P6тр </t>
  </si>
  <si>
    <t xml:space="preserve">
Утвержденный план</t>
  </si>
  <si>
    <t>4.5</t>
  </si>
  <si>
    <t>4.6</t>
  </si>
  <si>
    <t>4.7</t>
  </si>
  <si>
    <t>4.8</t>
  </si>
  <si>
    <t>4.9</t>
  </si>
  <si>
    <t>4.10</t>
  </si>
  <si>
    <t>5.5</t>
  </si>
  <si>
    <t>5.6</t>
  </si>
  <si>
    <t>5.7</t>
  </si>
  <si>
    <t>5.8</t>
  </si>
  <si>
    <t>5.9</t>
  </si>
  <si>
    <t>5.10</t>
  </si>
  <si>
    <t>5.11</t>
  </si>
  <si>
    <t>5.12</t>
  </si>
  <si>
    <r>
      <t>Показатель увеличения мощности силовых трансформаторов на подстанциях 10 кВ, не связанного с осуществлением технологического присоединения к электрическим сетям, ∆Р</t>
    </r>
    <r>
      <rPr>
        <vertAlign val="superscript"/>
        <sz val="8"/>
        <color indexed="8"/>
        <rFont val="Times New Roman"/>
        <family val="1"/>
      </rPr>
      <t>10</t>
    </r>
    <r>
      <rPr>
        <vertAlign val="subscript"/>
        <sz val="8"/>
        <color indexed="8"/>
        <rFont val="Times New Roman"/>
        <family val="1"/>
      </rPr>
      <t xml:space="preserve">тр </t>
    </r>
  </si>
  <si>
    <r>
      <t>Показатель увеличения протяженности линий электропередачи, не связанного с осуществлением технологического присоединения к электрическим сетям низкого напряжения, ∆L</t>
    </r>
    <r>
      <rPr>
        <vertAlign val="superscript"/>
        <sz val="8"/>
        <color indexed="8"/>
        <rFont val="Times New Roman"/>
        <family val="1"/>
      </rPr>
      <t>нн</t>
    </r>
    <r>
      <rPr>
        <vertAlign val="subscript"/>
        <sz val="8"/>
        <color indexed="8"/>
        <rFont val="Times New Roman"/>
        <family val="1"/>
      </rPr>
      <t xml:space="preserve">ЛЭП </t>
    </r>
  </si>
  <si>
    <r>
      <t>Показатель увеличения протяженности линий электропередачи, не связанного с осуществлением технологического присоединения к электрическим сетям среднего напряжения, ∆L</t>
    </r>
    <r>
      <rPr>
        <vertAlign val="superscript"/>
        <sz val="8"/>
        <color indexed="8"/>
        <rFont val="Times New Roman"/>
        <family val="1"/>
      </rPr>
      <t>сн</t>
    </r>
    <r>
      <rPr>
        <vertAlign val="subscript"/>
        <sz val="8"/>
        <color indexed="8"/>
        <rFont val="Times New Roman"/>
        <family val="1"/>
      </rPr>
      <t xml:space="preserve">ЛЭП </t>
    </r>
  </si>
  <si>
    <r>
      <t>Показатель степени загрузки трансформаторной подстанции, К</t>
    </r>
    <r>
      <rPr>
        <vertAlign val="subscript"/>
        <sz val="8"/>
        <color indexed="8"/>
        <rFont val="Times New Roman"/>
        <family val="1"/>
      </rPr>
      <t>загр</t>
    </r>
  </si>
  <si>
    <r>
      <t>Показатель замены линий электропередачи низкого напряжения, L</t>
    </r>
    <r>
      <rPr>
        <vertAlign val="superscript"/>
        <sz val="8"/>
        <color indexed="8"/>
        <rFont val="Times New Roman"/>
        <family val="1"/>
      </rPr>
      <t>нн</t>
    </r>
    <r>
      <rPr>
        <vertAlign val="subscript"/>
        <sz val="8"/>
        <color indexed="8"/>
        <rFont val="Times New Roman"/>
        <family val="1"/>
      </rPr>
      <t>з</t>
    </r>
  </si>
  <si>
    <r>
      <t>Показатель замены линий электропередачи среднего напряжения, L</t>
    </r>
    <r>
      <rPr>
        <vertAlign val="superscript"/>
        <sz val="8"/>
        <color indexed="8"/>
        <rFont val="Times New Roman"/>
        <family val="1"/>
      </rPr>
      <t>сн</t>
    </r>
    <r>
      <rPr>
        <vertAlign val="subscript"/>
        <sz val="8"/>
        <color indexed="8"/>
        <rFont val="Times New Roman"/>
        <family val="1"/>
      </rPr>
      <t>з</t>
    </r>
  </si>
  <si>
    <r>
      <t>Показатель замены силовых (авто-) трансформаторов 6 кВ, Р</t>
    </r>
    <r>
      <rPr>
        <vertAlign val="superscript"/>
        <sz val="8"/>
        <color indexed="8"/>
        <rFont val="Times New Roman"/>
        <family val="1"/>
      </rPr>
      <t>6</t>
    </r>
    <r>
      <rPr>
        <vertAlign val="subscript"/>
        <sz val="8"/>
        <color indexed="8"/>
        <rFont val="Times New Roman"/>
        <family val="1"/>
      </rPr>
      <t>З тр</t>
    </r>
  </si>
  <si>
    <r>
      <t>Показатель замены силовых (авто-) трансформаторов 10 кВ, Р</t>
    </r>
    <r>
      <rPr>
        <vertAlign val="superscript"/>
        <sz val="8"/>
        <color indexed="8"/>
        <rFont val="Times New Roman"/>
        <family val="1"/>
      </rPr>
      <t>10</t>
    </r>
    <r>
      <rPr>
        <vertAlign val="subscript"/>
        <sz val="8"/>
        <color indexed="8"/>
        <rFont val="Times New Roman"/>
        <family val="1"/>
      </rPr>
      <t xml:space="preserve">З тр </t>
    </r>
  </si>
  <si>
    <r>
      <t>Показатель замены выключателей 6 кВ, B</t>
    </r>
    <r>
      <rPr>
        <vertAlign val="superscript"/>
        <sz val="8"/>
        <color indexed="8"/>
        <rFont val="Times New Roman"/>
        <family val="1"/>
      </rPr>
      <t>6</t>
    </r>
    <r>
      <rPr>
        <vertAlign val="subscript"/>
        <sz val="8"/>
        <color indexed="8"/>
        <rFont val="Times New Roman"/>
        <family val="1"/>
      </rPr>
      <t>з</t>
    </r>
  </si>
  <si>
    <r>
      <t>Показатель оценки изменения средней продолжительности прекращения передачи электрической энергии потребителям услуг, ∆П</t>
    </r>
    <r>
      <rPr>
        <vertAlign val="subscript"/>
        <sz val="8"/>
        <color indexed="8"/>
        <rFont val="Times New Roman"/>
        <family val="1"/>
      </rPr>
      <t xml:space="preserve">saidi </t>
    </r>
  </si>
  <si>
    <r>
      <t>показатель оценки изменения средней частоты прекращения передачи электрической энергии потребителям услуг, ∆П</t>
    </r>
    <r>
      <rPr>
        <vertAlign val="subscript"/>
        <sz val="8"/>
        <color indexed="8"/>
        <rFont val="Times New Roman"/>
        <family val="1"/>
      </rPr>
      <t xml:space="preserve">saifi </t>
    </r>
  </si>
  <si>
    <t xml:space="preserve">за год </t>
  </si>
  <si>
    <t xml:space="preserve">Год раскрытия информации: </t>
  </si>
  <si>
    <t xml:space="preserve"> год</t>
  </si>
  <si>
    <t>реквизиты решения органа исполнительной власти, утвердившего инвестиционную программу</t>
  </si>
  <si>
    <t>Акционерное общество Орелоблэнерго</t>
  </si>
  <si>
    <t>Строительство БКТП 1х400 6/10/0,4кВ с ликвидацией ТП-016 г. Ливны (с изменением границ полосы отвода и охранной зоны).</t>
  </si>
  <si>
    <t>Строительство БКТП 1х16010/0,4 кВ с ликвидацией  КТП 001 по ул. Советская с. Дросково (с изменением границ полосы отвода и охранной зоны).</t>
  </si>
  <si>
    <t>Замена трансформаторов мощностью 320кВа на трансформаторы мощностью 400 кВА ТП 070, г.Орёл  1шт.</t>
  </si>
  <si>
    <t>Замена трансформаторов мощностью 180кВа на трансформаторы мощностью 250кВА ТП 062, 347 г. Орёл  -3шт.</t>
  </si>
  <si>
    <t>Замена трансформатора мощностью 630 кВА на трансформатор мощностью 630 кВА   г. Орёл ТП 150 -2шт.</t>
  </si>
  <si>
    <t>Знаменский участок</t>
  </si>
  <si>
    <t>Замена трансформатора мощностью 160 кВА на трансформатор мощностью 160 кВА ТП 009 с. Знаменское - 1 шт.</t>
  </si>
  <si>
    <t>Болховский участок</t>
  </si>
  <si>
    <t>Замена трансформатора мощностью 100 кВА на трансформатор мощностью 160 кВА ТП 041 г. Болхов 1 шт.</t>
  </si>
  <si>
    <t xml:space="preserve">Замена трансформатора мощностью 250 кВА на трансформатор мощностью 250 кВА  ТП 025 г. Болхов - 1шт. </t>
  </si>
  <si>
    <t>Замена трансформатора мощностью 400 кВА на трансформатор мощностью 400 кВА ТП 008 г. Болхов - 1шт.</t>
  </si>
  <si>
    <t>Замена трансформаторов мощностью 400кВа на трансформаторы мощностью 400кВА ТП025  г. Мценск    - 1шт.</t>
  </si>
  <si>
    <t>Замена трансформаторов мощностью 160кВа на трансформаторы мощностью 250кВА ТП001 г. Мценск   - 1шт.</t>
  </si>
  <si>
    <t>Замена трансформатора мощностью 160 кВА на трансформатор мощностью 160 кВА ТП 006 г. Ливны - 1 шт.</t>
  </si>
  <si>
    <t>Замена трансформатора мощностью 180 кВА на трансформатор мощностью 160 кВА ТП 043 г. Ливны -1 шт.</t>
  </si>
  <si>
    <t>Замена трансформатора мощностью 400 кВА на трансформатор мощностью 400 кВА ТП 014 п. Колпна -1 шт.</t>
  </si>
  <si>
    <t>Замена трансформатора мощностью 250 кВа на трансформатор мощностью 250 кВА ТП 013 п. Глазуновка</t>
  </si>
  <si>
    <t>Нарышкинский МФ</t>
  </si>
  <si>
    <t>Замена трансформатора мощностью 180 кВА на трансформатор мощностью 250 кВА ТП 005 п. Шаблыкино -1 шт.</t>
  </si>
  <si>
    <t>Замена трансформатора мощностью 250 кВА на трансформатор мощностью 250 кВА ТП 002 п. Залегощь -1 шт.</t>
  </si>
  <si>
    <t>Кромской МФ</t>
  </si>
  <si>
    <t>Замена трансформатора мощностью 400 кВА на трансформатор мощностью 250 кВА ТП 017 г. Дмитровск - 1 шт.</t>
  </si>
  <si>
    <t>Монтаж оборудования РУ 0,4 кВ ТП 051 г. Ливны -1шт. ЩО70</t>
  </si>
  <si>
    <t>ВЛ-0,4кВ № ТП 806 ул. Санаторная г. Орёл - 0,4 км. г. Орел -0,4км. (с установкой охранной зоны).</t>
  </si>
  <si>
    <t>ВЛ-0,4кВ № 6 ТП 649 ул. Пушкина (нечетная), ул. Белинского г. Орёл  -0,94км (с установкой охранной зоны).</t>
  </si>
  <si>
    <t>ВЛ-0,4кВ №5 ТП 105 ул. Приборостроительная г. Орёл - 0,2 км. (с установкой охранной зоны).</t>
  </si>
  <si>
    <t>ВЛ 0,4 кВ №3 ТП-042 по ул. Фрунзе   г. Болхов - 0,25 км. (с установкой охранной зоны).</t>
  </si>
  <si>
    <t>ВЛ-10кВ №17 ПС "Коммаш" от опоры №1 до опоры №41 с совместным повесом ВЛ- 0,4 кВ  №2 ТП 059 г. Мценск - 2,68 км.</t>
  </si>
  <si>
    <t>ВЛ 0,4 кВ №2 ТП 033 по ул. Елецкая в г. Ливны - 0,74 км. (с установкой охранной зоны).</t>
  </si>
  <si>
    <t>ВЛ 0,4 кВ №3 ТП 011 по ул. ДрНародов, ул. Пушкина в г. Ливны - 0,36 км. (с установкой охранной зоны).</t>
  </si>
  <si>
    <t>ВЛ 0,4 кВ №3 ТП 004 по ул. Калинина,  ул. Мира, ул. Дзержинского, ул. Маяковского, с переводом питания ул. Маяковского на ТП 002 в п. Долгое - 0,73 км. (с установкой охранной зоны).</t>
  </si>
  <si>
    <t>ВЛ 0,4 кВ №2 ТП 004 по ул. Калинина, ул. Мира, ул. Дзержинского в п. Долгое - 0,55 км. (с установкой охранной зоны)</t>
  </si>
  <si>
    <t>ВЛ 0,4 кВ №1 ТП Досааф (028)  ул. Лескова(четная), Горького, 50 лет Октября п. Глазуновка -1,2км  (с установкой охранной зоны).</t>
  </si>
  <si>
    <t xml:space="preserve">ВЛ 0,4 кВ №2 ТП 005 по ул.Заводская, с. Дросково - 0,688 км. (с установкой охранной </t>
  </si>
  <si>
    <t>ВЛ 0,4 кВ № 1 ТП 004 по ул. К. Маркса   г.Малоархангельске - 0,8 км. (с установкой охранной зоны).</t>
  </si>
  <si>
    <t xml:space="preserve">ВЛ 0,4 кВ  № 1 ТП 011 пер.Советский п Нарышкино с разукрупнением распределительной сети - 0,6 км. (с установкой охранной </t>
  </si>
  <si>
    <t>ВЛ 0,4 кВ  №2 ТП 002 по ул. Батова, Комсомольская, Первомайскаяв п. Хотынец с разукрупнением распределительной сети   - 2,5 км. (с установкой охранной зоны).</t>
  </si>
  <si>
    <t>ВЛ 0,4 кВ №2 ТП 005 ул. Куренцовой. ул. Новая  в с. Сосково - 1,36 км. (с установкой охранной зоны).</t>
  </si>
  <si>
    <t>ВЛ 0,4 кВ № 1 ТП 001 ул. Ленина, Лескова, Красноармейская  п. Шаблыкино с разукрупнением распределительной сети - 2км. (с установкой охранной зоны).</t>
  </si>
  <si>
    <t>ВЛ 0,4 кВ №4 ТП025 п. Залегощь ул. Панюшкина - 0,34 км. (с установкой охранной зоны).</t>
  </si>
  <si>
    <t>ВЛ 0,4 кВ №4 ТП 004 п.Залегощь, ул.Набережнаяая - 0,53 км. (с установкой охранной зоны).</t>
  </si>
  <si>
    <t xml:space="preserve">ВЛ 0,4 кВ №7 ТП 004 п.Залегощь, ул.Набережнаяая - 0,8 км. (с установкой охранной зоны). </t>
  </si>
  <si>
    <t>ВЛ 0,4 кВ №5 ТП 004 п.Залегощь, ул.Набережнаяая - 1,23 км. (с установкой охранной зоны).</t>
  </si>
  <si>
    <t>ВЛ 0,4 кВ №2 ТП009 г. Новосиль, ул.Свободы, ул. Пионерская - 0,6 км. (с установкой охранной зоны).</t>
  </si>
  <si>
    <t>ВЛ 0,4 кВ № 2 ТП020 пгт. Кромы, ул. Набережная-2 - 0,7 км.  (с установкой охранной зоны).</t>
  </si>
  <si>
    <t>ВЛ 0,4 кВ № 1 ТП006 г. Дмитровск, ул. Пролетарская - 1,6 км. (с установкой охранной зоны).</t>
  </si>
  <si>
    <t xml:space="preserve">КЛ 6 кВ № 107 ПС ТЭЦ до РП 01 г. Орел   -0,92км  (с установкой охранной зоны).   </t>
  </si>
  <si>
    <t>КЛ 6 кВ № 103 ПС ТЭЦ до РП 01 г. Орел -0,92км (с установкой охранной зоны).</t>
  </si>
  <si>
    <t>КЛ-10кВ от ТП 062.05 до опоры №74 ВЛ-10кВ №12 ПС "Район В" г. Мценск - 0,35 км. (с установкой охранной зоны).</t>
  </si>
  <si>
    <t>КЛ-10кВ от ТП 062.06  до опоры №115 ВЛ-10кВ №32 ПС "Мценск" г. Мценск - 0,33 км. (с установкой охранной зоны).</t>
  </si>
  <si>
    <t>КЛ-10кВ от ТП 062.09 до опоры №115 ВЛ-10кВ №32 ПС "Мценск" г. Мценск - 0,33 км. (с установкой охранной зоны).</t>
  </si>
  <si>
    <t>КЛ 6 кВ ЦРП-ТП 035 г. Ливны -0,4 км. (с установкой охранной зоны).</t>
  </si>
  <si>
    <t>КЛ 6 кВ ТП 025 - ТП 035 г. Ливны - 0,2 км. (с установкой охранной зоны).</t>
  </si>
  <si>
    <t>КЛ 10 кВ №3 от ячейки №3 до опоры №1 ВЛ 10 кВ №3 ПС ЭЧЭ-61 п. Змиевка - 0,075 км. (с установкой охранной зоны).</t>
  </si>
  <si>
    <t>Построение АСКУЭ  в распределительных сетях 0,4 кВ на вводах в ТП 384, в т.ч. на вводах в ж/д   г. Орёл - 1 шт.</t>
  </si>
  <si>
    <t>Построение АСКУЭ  в распределительных сетях 0,4 кВ на вводах в ТП 037  г. Орёл - 1 шт.</t>
  </si>
  <si>
    <t>Построение АСКУЭ  в распределительных сетях 0,4 кВ на вводах в ТП и объекты энергоснабжения ТП 733 г. Орел -1 шт. (117объекта)</t>
  </si>
  <si>
    <t>Построение АСКУЭ  в распределительных сетях 0,4 кВ на вводах в ТП 005  г. Болхов - 1 шт.</t>
  </si>
  <si>
    <t>Построение АСКУЭ  в распределительных сетях 0,4 кВ на вводах в ТП 007   г. Болхов - 1 шт.</t>
  </si>
  <si>
    <t>Построение АСКУЭ  в распределительных сетях 0,4 кВ на вводах в ТП 039  п. Колпны - 1 шт.</t>
  </si>
  <si>
    <t xml:space="preserve">Построение АСКУЭ  в распределительных сетях 0,4 кВ на вводах в объекты электроснабжения от ТП 038 п. Колпна </t>
  </si>
  <si>
    <t xml:space="preserve">Построение АСКУЭ  в распределительных сетях 0,4 кВ на вводах в объекты электроснабжения от ТП 037 п. Колпна </t>
  </si>
  <si>
    <t>Построение АСКУЭ  в распределительных сетях 0,4 кВ на вводах в объекты электроснабжения ТП 015 №1 ул. Ленина, Урицкого, Артема п. Нарышкино -94 шт.</t>
  </si>
  <si>
    <t>Построение автоматизированной информационно-измерительной системы АСКУЭ  в распределительных сетях 6/10 кВ по питающим линиям №15,   в    РП 31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</si>
  <si>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№551, №805  в    РП 29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</si>
  <si>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№629, №636 в  РП 28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</si>
  <si>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№9 ПС «ЛААЗ» опора №1 г. Ливны -1шт (с ПКУ)</t>
  </si>
  <si>
    <t>Построение автоматизированной информационно-измерительной системы АСКУЭ  в распределительных сетях 6/10 кВ по питающим линиям №12 ТП 017   п. Кромы. (с ПКУ)</t>
  </si>
  <si>
    <t>Реконструкция административно-производственных зданий</t>
  </si>
  <si>
    <t>Реконструкция проходной, литер А, г. Орел, пл. Поликарпова, 8</t>
  </si>
  <si>
    <t>Реконструкция производственного здания Нарышкинского МФ, п. Нарышкино, ул. Немкова, 31. Реконструкция котельной  (строительная часть)</t>
  </si>
  <si>
    <t>Система локации DIGI TRAK FALKON F2 -1шт</t>
  </si>
  <si>
    <t>Смесительная система Vermeer MX 125 -1шт.</t>
  </si>
  <si>
    <t>Переустройство сетей электроснабжения в районе улиц Холодная, Широко-Холодная г. Орел(с установлением охранной зоны).</t>
  </si>
  <si>
    <t>2КЛ 0,4 кВ от ТП 419 до ВЛИ по ул Холодная г. Орел -(2х0,1км.) 0,2км</t>
  </si>
  <si>
    <t>Строительство КТП  10/0,4 кВ для перераспределения существующих нагрузок, оптимизации потерь и улучшения качества электроэнергии по ул. Советская п. Красная Заря (с установлением границ полосы отвода и охранной зоны).</t>
  </si>
  <si>
    <t>Монтаж КТП 10/0,4 кВ  0,16МВА (1х0,16МВА)</t>
  </si>
  <si>
    <t>Е-03512522-1.1.4.-2019</t>
  </si>
  <si>
    <t>Е-03512522-1.2.2.-2019</t>
  </si>
  <si>
    <t>Е-03512522-1.3.2.-2019</t>
  </si>
  <si>
    <t>Е-03512522-1.3.1.-2019</t>
  </si>
  <si>
    <t>Е-035512522-1.2.4.1-2019</t>
  </si>
  <si>
    <t>Е-03512522-1.3.3.-2019</t>
  </si>
  <si>
    <t xml:space="preserve"> Е-03512522-1.3.4.-2019</t>
  </si>
  <si>
    <t>Е-03512522-1.1.7.-2019</t>
  </si>
  <si>
    <t>Е-03512522-2.1.2-2019</t>
  </si>
  <si>
    <t>Строительство БКТП 1х400 6/10/0,4 кВ  с ликвидацией КТП-101 г. Мценск (с изменением границ полосы отвода и охранной зоны).</t>
  </si>
  <si>
    <t>Замена маслянных выключателей на вакуумные в РП 07 яч. 04, 10, 13, 14, 15 г. Орёл   -5шт.</t>
  </si>
  <si>
    <t xml:space="preserve"> Замена маслянных выключателей на вакуумные в  РП 22 яч. 10, 13, 14, 18  -4 шт.</t>
  </si>
  <si>
    <t xml:space="preserve"> Замена маслянных выключателей на вакуумные в  РП 29 яч. 01, 02, 07, 08, 09, 10, 11, 14 г. Орёл -8 шт.</t>
  </si>
  <si>
    <t>Замена маслянных выключателей на вакуумные в  РП 11 яч. 01 г. Орёл -1 шт.</t>
  </si>
  <si>
    <t>Замена маслянных выключателей на вакуумные в ЦРП01 яч.01 г. Мценск - 1 шт.</t>
  </si>
  <si>
    <t>Замена маслянных выключателей на вакуумные в ТП001 яч.04 г. Мценск  -1 шт.</t>
  </si>
  <si>
    <t>Замена маслянных выключателей на вакуумные в ТП059 яч.01, яч.09. г. Мценск  -2 шт.</t>
  </si>
  <si>
    <t>Замена трансформаторов мощностью 400кВа на трансформаторы мощностью 400кВА ТП 418, 070, 138 г. Орёл -4 шт</t>
  </si>
  <si>
    <t xml:space="preserve">Замена трансформаторов мощностью 630кВа на трансформаторы мощностью 630кВА ТП 720 г. Орёл -2 шт. </t>
  </si>
  <si>
    <t>Замена трансформатора мощностью 400 кВА на трансформатор мощностью 250 кВА ТП 002 г. Дмитровск - 1 шт.</t>
  </si>
  <si>
    <t>Замена оборудования РУ-6кВ ТП 111 г. Орёл - КСО-393 8шт.</t>
  </si>
  <si>
    <t>Замена оборудования РУ-6кВ ТП 426 г. Орёл - КСО-393 6шт.</t>
  </si>
  <si>
    <t>Замена оборудования РУ-6кВ ТП 425 г. Орёл - КСО-393 6шт.</t>
  </si>
  <si>
    <t>Замена оборудования РУ 10кВ ТП 095 яч 1; 2; 3; 4; 5; 6 г. Мценск - КСО-393 6шт.</t>
  </si>
  <si>
    <t>Замена оборудования РУ 0,4кВ ТП 020 яч№1; №2; №3; №4; №5. г. Мценск - ЩО70 -5шт.</t>
  </si>
  <si>
    <t>Замена оборудования  РУ 0,4кВ ТП 004 г. Болхов - ЩО-70 2шт.</t>
  </si>
  <si>
    <t>Замена оборудования РУ 6кВ ТП 030 г. Ливны - КСО-393 3шт. Коррект.-4шт.</t>
  </si>
  <si>
    <t>Замена оборудования  РУ 0.4кВ ТП 002 г. Ливны - ЩО-70 3шт. Коррект.-4шт.</t>
  </si>
  <si>
    <t>Замена оборудования РУ 6кВ ТП 002 г. Ливны - КСО-393 3шт. Коррект. -5шт.</t>
  </si>
  <si>
    <t>Монтаж оборудования РУ 0,4 кВ ТП 060 г. Ливны -1шт. ЩО70</t>
  </si>
  <si>
    <t>Замена оборудования РУ 10кВ ТП 019 п. Верховье - КСО-393 3шт.</t>
  </si>
  <si>
    <t>Замена оборудования РУ 10кВ ТП 010 п. Змиевка - КСО-393 1шт.</t>
  </si>
  <si>
    <t>Замена оборудования  РУ 10кВ ТП 004 г. Малоархангельск - КСО-393 2шт.</t>
  </si>
  <si>
    <t>Замена оборудования  РУ 10кВ ТП 001 п. Покровское - КСО-393 1шт.</t>
  </si>
  <si>
    <t>Замена оборудования РУ 10 кВ ТП 004 п. Нарышкино  - КСО 393-04  1шт.</t>
  </si>
  <si>
    <t>Замена оборудования РУ 0,4кВ ТП 006 г. Новосиль - ЩО-70 3шт.</t>
  </si>
  <si>
    <t>Монтаж оборудования  РУ 10 кВ ТП 017 пгт Кромы - КСО-393 1шт.</t>
  </si>
  <si>
    <t>Замена оборудования РУ 0,4кВ ТП 015 пгт. Кромы - ЩО-70 1шт.</t>
  </si>
  <si>
    <t>Внедрение дуговой защиты в РУ 6(10)кВ  РП 20, яч.09, яч.05, яч.07, яч.01, яч.16, яч.12, яч.04, яч.06, яч.10, яч.02. .-10шт</t>
  </si>
  <si>
    <t>Внедрение дуговой защиты в РУ 6(10)кВ   РП 30, яч.05, яч.07, яч.13, яч.17, яч.19, яч.11, яч.01, яч.10, яч.08, яч.18, яч.22, яч.24,яч.26, яч.14, яч.04, яч.15, яч.21, яч.20 -18шт.</t>
  </si>
  <si>
    <t>Внедрение дуговой защиты в РУ 6(10)кВ   РП 28, яч. 05, яч.07, яч.01, яч.0, яч. 03, яч.02 - 6шт.</t>
  </si>
  <si>
    <t>Внедрение дуговой защиты в РУ 6(10)кВ  РП 31, яч. 02, яч.01,яч.08, яч.10, яч.06, яч.11,  яч. 03, яч. 09 - 8шт.</t>
  </si>
  <si>
    <t>Внедрение дуговой защиты в РУ 6(10)кВ    РП 34, яч. 07, яч.09, яч.05, яч.01, яч.08, яч.10, яч.06 -7шт.</t>
  </si>
  <si>
    <t>Внедрение дуговой защиты в РУ 6(10)кВ  РП 25, яч. 07, яч.05, яч.13, яч.01, яч.15, яч.04, яч.08, яч.06, яч.10, яч.12, яч.14, яч. 03  -12шт.</t>
  </si>
  <si>
    <t>Техперевооружение РП. Внедрение микропроцессорной релейной защиты и автоматики в РП 07, яч. 15, яч. 13, яч. 04; яч.10; яч.14 г.Орёл -5шт.</t>
  </si>
  <si>
    <t>Техперевооружение РП. Внедрение микропроцессорной релейной защиты и автоматики в РП 22, яч.10, яч. 13, яч.14, яч.18; г.Орёл - 4 шт.</t>
  </si>
  <si>
    <t>Техперевооружение РП. Внедрение микропроцессорной релейной защиты и автоматики в РП 29, яч.02, яч. 07, яч.08, яч.09, яч.10, яч. 11, яч.14; яч.05 г.Орёл  - 8 шт.</t>
  </si>
  <si>
    <t xml:space="preserve">Техперевооружение РП. Внедрение микропроцессорной релейной защиты и автоматики в РП 19,  яч.09, яч. 05, яч.10, яч.02 г.Орёл - 4 шт. </t>
  </si>
  <si>
    <t>Техперевооружение РП. Внедрение микропроцессорной релейной защиты и автоматики в РП 26, яч.16, яч.05 г.Орёл -  2шт.</t>
  </si>
  <si>
    <t>Техперевооружение РП. Внедрение микропроцессорной релейной защиты и автоматики в РП 11 , яч.1 г.Орёл -1шт.</t>
  </si>
  <si>
    <t>Техперевооружение РП. Внедрение микропроцессорной релейной защиты и автоматики в ЦРП01, яч. 01 г. Мценск - 1шт.</t>
  </si>
  <si>
    <t>Техперевооружение РП. Внедрение микропроцессорной релейной защиты и автоматики в ТП001, яч. 04 г. Мценск - 1шт.</t>
  </si>
  <si>
    <t>Техперевооружение РП. Внедрение микропроцессорной релейной защиты и автоматики в ЦРП04, яч. 09, 10,11  г. Мценск - 3шт.</t>
  </si>
  <si>
    <t>Техперевооружение РП. Внедрение микропроцессорной релейной защиты и автоматики в ЦРП03, яч. 01, 02, 03, 11  г. Мценск - 4шт.</t>
  </si>
  <si>
    <t>Техперевооружение РП. Внедрение микропроцессорной релейной защиты и автоматики в ТП059, яч. 01; яч.09 г. Мценск -2шт.</t>
  </si>
  <si>
    <t>ВЛ-0,4кВ № 7 ТП 700 ул. 1-я Курская, ул. Славяновская, пер. Янтарный, пер. Подольский г. Орёл - 1,8 км. (с установкой охранной зоны).</t>
  </si>
  <si>
    <t>ВЛ-0,4кВ № 7 ТП 660 ул. Грузовая (нечетная), ул. Ляшко, п. Кутузовский, п. Суворовский г. Орёл - 2,141 км. (с установкой охранной зоны).</t>
  </si>
  <si>
    <t>ВЛ 0,4 кВ от ТП 327 до ВЛИ по ул Ш-Холодная г. Орел -0,15км. (с установкой охранной зоны).</t>
  </si>
  <si>
    <t>ВЛ 0,4 кВ №2 ТП-042 по пер. Жабо, г. Болхов -1,0км. (с установкой охранной зоны).</t>
  </si>
  <si>
    <t>ВЛ 10 кВ №10 от  опоры №73 до     ТП 031   г. Болхов - 1 км. (с установкой охранной зоны).</t>
  </si>
  <si>
    <t>ВЛ 10 кВ №10 от  опоры №117 до опоры №133  г. Болхов - 0,7 км. (с установкой охранной зоны).</t>
  </si>
  <si>
    <t>ВЛ-10кВ №17 ПС "Мценск" от опоры №1 до опоры №31  с совместным подвесом ВЛ-10 кВ №14 ПС  "Мценск" от опоры № 19 до опоры №31 г. Мценск -3,2 км. (с установкой охранной зоны).</t>
  </si>
  <si>
    <t>ВЛ 6 кВ  №13 ТП 182.03-опора №111  в г. Ливны -0,62км (с установкой охранной зоны).</t>
  </si>
  <si>
    <t>ВЛ 6 кВ №17 ТП 017.05-опора №88  в г. Ливны -0,6 км  (с установкой охранной зоны).</t>
  </si>
  <si>
    <t>ВЛ 0,4 кВ №6 ТП 006 по ул. Др.Народов, ул. 2-я Бутуровка в г. Ливны- 0,87км. (с установкой охранной зоны).</t>
  </si>
  <si>
    <t>ВЛ 0,4 кВ №2 ТП 032 по ул. Московская в г. Ливны - 0,66 км. (с установкой охранной зоны).</t>
  </si>
  <si>
    <t>ВЛ 0,4 кВ №4 ТП 062 по ул. Хохлова в г. Ливны -0,7км. (с установкой охранной зоны).</t>
  </si>
  <si>
    <t>ВЛ 0,4 кВ №1 ТП 098 по ул. Др.Народов в г. Ливны - 0,32 км. (с установкой охранной зоны).</t>
  </si>
  <si>
    <t>ВЛ 0,4 кВ №3 ТП 008 по пер. 3,4-ому Привокзальному в п. Колпна -1,68км. (с установкой охранной зоны).</t>
  </si>
  <si>
    <t>ВЛ 0,4 кВ №2 ТП 009 по ул. Заречная в ул. Береговая, п. Колпна  - 0,77км. (с установкой охранной зоны).</t>
  </si>
  <si>
    <t>ВЛ 0,4 кВ №3 ТП 022 п.Верховье, ул.Северная, ул.Базарная - 0,69 км. (с установкой охранной зоны).</t>
  </si>
  <si>
    <t>ВЛ 0,4 кВ №1 ТП 018 п.Хомутово, ул.Заводская -0,76км (с установкой охранной зоны).</t>
  </si>
  <si>
    <t>ВЛ 0,4 кВ №6 ТП 005 п.Красная Заря, ул. Ленина, ул. Калинина. -0523км. (с установкой охранной зоны).</t>
  </si>
  <si>
    <t>ВЛ 0,4 кВ №2 ТП 012 п.Красная Заря, ул. Швецова -0,591км (с установкой охранной зоны).</t>
  </si>
  <si>
    <t>ВЛ 10 кВ № 4 ПС 110/35/10 кВ ЭЧЭ-62  от оп. №29 до  оп. № 32 п. Глазуновка -0,3км (с установкой охранной зоны).</t>
  </si>
  <si>
    <t>ВЛ 10 кВ №5 ПС Моховое, от опоры №10 до опоры №35 с. Моховое -1,41км (с установкой охранной зоны).</t>
  </si>
  <si>
    <t>ВЛ 0,4 кВ № 1 ТП004 пгт. Кромы, ул. 1 Мая, Пугачева, Свободы - 1,4 км. (с установкой охранной зоны).</t>
  </si>
  <si>
    <t>ВЛ 0,4 кВ № 2 ТП003 с. Тросна,  ул. Лебедева  - 0,6 км.  (с установкой охранной зоны).</t>
  </si>
  <si>
    <t>КЛ 6 кВ от №708 (ПС Погрузчик) до РП 11 г. Орёл - 1,8км (с установкой охранной зоны).</t>
  </si>
  <si>
    <t>КЛ 6 кВ ТП 093 - ТП 148 г. Ливны -0,73км. (с установкой охранной зоны).</t>
  </si>
  <si>
    <t>КЛ 6 кВ ТП 023 - ТП 111 г. Ливны - 0,7 км. (с установкой охранной зоны).</t>
  </si>
  <si>
    <t>2КЛ 10 кВ  от опоры №123 ВЛ 10 кВ №1 ПС Нарышкинская до ТП 004 п. Нарышкино -0,07 км. (с установкой охранной зоны).</t>
  </si>
  <si>
    <t>2КЛ 10 кВ от опоры №161 ВЛ 10 кВ №5 ПС Нарышкинская до ТП 004  п. Нарышкино -0,04 км. (с установкой охранной зоны).</t>
  </si>
  <si>
    <t>Установка для целей защиты пункта секционирования столбового учета электроэнергии  (ПСС-10 Реклоузер)   на ВЛ-10 №13 кВ  ПС 110/35/10 кВ «Покровская» - 1шт.</t>
  </si>
  <si>
    <t>Установка для целей защиты пункта секционирования столбового учета электроэнергии  (ПСС-10 Реклоузер)  на ВЛ-10 кВ №17  ПС 110/35/10 кВ «Залегощь» между ТП 004 и ТП 005 - 1 шт.</t>
  </si>
  <si>
    <t>Установка для целей защиты пункта секционирования столбового учета электроэнергии  (ПСС-10 Реклоузер)   на ВЛ-10 №2 кВ  ПС 110/35/10 кВ «Верховье» опора №42 - 1 шт.</t>
  </si>
  <si>
    <t>Установка для целей защиты пункта секционирования столбового учета электроэнергии  (ПСС-10 Реклоузер)   на ВЛ-10 кВ №3 п/с 110/35/10 кВ «Дмитровская»  - 1 шт.</t>
  </si>
  <si>
    <t xml:space="preserve">Построение АСКУЭ  в распределительных сетях 0,4 кВ на вводах в ТП 053, в т.ч. на вводах в ж/д   г. Орёл - 1 шт. </t>
  </si>
  <si>
    <t>Построение АСКУЭ  в распределительных сетях 0,4 кВ на вводах в ТП 302, в т.ч. на вводах в ж/д   г. Орёл - 1 шт.</t>
  </si>
  <si>
    <t>Построение АСКУЭ  в распределительных сетях 0,4 кВ на вводах в ТП 606, в т.ч. на вводах в ж/д   г. Орёл - 1 шт.</t>
  </si>
  <si>
    <t>Построение АСКУЭ  в распределительных сетях 0,4 кВ на вводах в ТП 705, в т.ч. на вводах в ж/д   г. Орёл - 1 шт.</t>
  </si>
  <si>
    <t>Построение АСКУЭ  в распределительных сетях 0,4 кВ на вводах в ТП 745  г. Орёл - 1 шт.</t>
  </si>
  <si>
    <t>Построение АСКУЭ в распределительных сетях 0,4 кВ на вводах в ТП 046, в т.ч. на вводах в ж/д  г. Мценск -1 шт.</t>
  </si>
  <si>
    <t>Построение АСКУЭ в распределительных сетях 0,4 кВ на вводах в ТП 044, в т.ч. на вводах в ж/д  г. Мценск -1 шт.</t>
  </si>
  <si>
    <t>Построение АСКУЭ  в распределительных сетях 0,4 кВ на вводах в ТП 003, в т.ч. на вводах в ж/д   с. Знаменское - 1 шт.</t>
  </si>
  <si>
    <t>Построение АСКУЭ  в распределительных сетях 0,4 кВ на вводах в ТП и объекты энергоснабжения от ТП 037 г. Болхов -1 шт. (68 объектов)</t>
  </si>
  <si>
    <t>Построение АСКУЭ  в распределительных сетях 0,4 кВ на вводах в ТП 010  г. Болхов - 1 шт.</t>
  </si>
  <si>
    <t>Построение АСКУЭ  в распределительных сетях 0,4 кВ на вводах в ТП 016, в т.ч. на вводах в ж/д   г. Ливны - 1 шт.</t>
  </si>
  <si>
    <t>Построение АСКУЭ  в распределительных сетях 0,4 кВ на вводах в ТП 038, в т.ч. на вводах в ж/д   г. Ливны - 1 шт.</t>
  </si>
  <si>
    <t>Построение АСКУЭ  в распределительных сетях 0,4 кВ на вводах в ТП 049, в т.ч. на вводах в ж/д   г. Ливны - 1 шт.</t>
  </si>
  <si>
    <t>Построение АСКУЭ  в распределительных сетях 0,4 кВ на вводах в ТП 052, в т.ч. на вводах в ж/д   г. Ливны - 1 шт.</t>
  </si>
  <si>
    <t>Построение АСКУЭ  в распределительных сетях 0,4 кВ на вводах в ТП 102, в т.ч. на вводах в ж/д   г. Ливны - 1 шт.</t>
  </si>
  <si>
    <t>Построение АСКУЭ  в распределительных сетях 0,4 кВ на вводах в ТП 114, в т.ч. на вводах в ж/д   г. Ливны - 1 шт.</t>
  </si>
  <si>
    <t>Построение АСКУЭ  в распределительных сетях 0,4 кВ на вводах в ТП 131, в т.ч. на вводах в ж/д   г. Ливны - 1 шт.</t>
  </si>
  <si>
    <t>Построение АСКУЭ  в распределительных сетях 0,4 кВ на вводах в объекты электроснабжения ТП 004 п. Долгое (63 объекта)</t>
  </si>
  <si>
    <t>Построение АСКУЭ  в распределительных сетях 0,4 кВ на вводах в объекты электроснабжения ТП 009 п. Колпна (32 объектов)</t>
  </si>
  <si>
    <t>Построение АСКУЭ  в распределительных сетях 0,4 кВ на вводах в объекты электроснабжения ТП 008 п. Колпна (52 объекта)</t>
  </si>
  <si>
    <t>Построение АСКУЭ  в распределительных сетях 0,4 кВ на вводах в ТП 037  п. Колпны - 1 шт.</t>
  </si>
  <si>
    <t>Построение АСКУЭ  в распределительных сетях 0,4 кВ на вводах в ТП 038  п. Колпны - 1 шт.</t>
  </si>
  <si>
    <t>Построение АСКУЭ  в распределительных сетях 0,4 кВ на вводах в ТП 013, в т.ч. на вводах в ж/д   п.Хомутово, ул.Мира - 1 шт.</t>
  </si>
  <si>
    <t>Построение АСКУЭ  в распределительных сетях 0,4 кВ на вводах в ТП Курдюмовская  для жилых домов: пер.Мелиораторов 2,1,3,5,7,13,15  п. Глазуновка - 1 шт.</t>
  </si>
  <si>
    <t>Построение АСКУЭ  в распределительных сетях 0,4 кВ на вводах в ТП 017 для жилых домов: №2 по ул. Зеленый проезд п. Покровское - 1 шт.</t>
  </si>
  <si>
    <t>Построение автоматизированной информационно-измерительной системы АСКУЭ  в распределительных сетях 6/10 кВ по питающим линиям №230, №266 в  РП 33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</si>
  <si>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№926 в  ТП 861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</si>
  <si>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№439 в  ТП 091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</si>
  <si>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№813, №820 в  РП 07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</si>
  <si>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№9  ПС «Долгое» опора №1 (с ПКУ) п. Долгое -1шт</t>
  </si>
  <si>
    <t>Построение автоматизированной информационно-измерительной системы АСКУЭ  в распределительных сетях 6/10 кВ по питающим линиям №1 ПС 110/35/10 «Нарышкинская» опора №90-91 п.   Нарышкино-1шт (с ПКУ)</t>
  </si>
  <si>
    <t xml:space="preserve">Реконструкция производственного здания, литер Д, г.Орёл, пл.Поликарпова, 8. Реконструкция фасада </t>
  </si>
  <si>
    <t>Реконструкция производственного здания, литер Д, г.Орёл, пл.Поликарпова, 8. Реконструкция кровли</t>
  </si>
  <si>
    <t>Реконструкция здания диспетчерской, литеры Б,Б1,Б2,  г.Орёл, пл.Поликарпова 8. Реконструкция фасада</t>
  </si>
  <si>
    <t xml:space="preserve">Реконструкция здания диспетчерской, литеры Б,Б1,Б2,  г.Орёл, пл.Поликарпова 8. реконструкция кровли </t>
  </si>
  <si>
    <t>Реконструкция производственно-бытового здания, литер В,  г.Орёл, ул.Ростовская 20.</t>
  </si>
  <si>
    <t>Реконструкция кровли производственного здания г.Болхов, пер. Фрунзе, 9а. (Болховский участок)</t>
  </si>
  <si>
    <t>Реконструкция здания ремонтных мастерских Мценского филиала, литер А, г.Мценск, пер. Перевозный 13, Реконструкция системы отопления.</t>
  </si>
  <si>
    <t>Реконструкция здания ремонтных мастерских Мценского филиала, литер А, г.Мценск, пер. Перевозный 13, Реконструкция оконных проемов</t>
  </si>
  <si>
    <t>Реконструкция здания ремонтных мастерских Мценского филиала, литер А, г.Мценск, пер. Перевозный 13, Монтаж узла учета тепловой энергии</t>
  </si>
  <si>
    <t>Реконструкция производственного здания Нарышкинского МФ, п. Нарышкино, ул. Немкова, 31. Реконструкция оборудования котельной</t>
  </si>
  <si>
    <t>Реконструкция производственного здания Нарышкинского МФ, п. Нарышкино, ул. Немкова, 31. Реконструкция гаража</t>
  </si>
  <si>
    <t>Реконструкция  административного здания г. Малоархангельск, ул. Советская, д. 39б</t>
  </si>
  <si>
    <t>Реконструкция  административного здания   Глазуновского участка,  ул. 50 лет Октября, д. 3</t>
  </si>
  <si>
    <t>Реконструкция АСУП АО «Орелоблэнерго» на базе ПО «Модус», формирование базы данных по объектам энергоснабжения  г. Болхов</t>
  </si>
  <si>
    <t>Прибор учета РиМ 384 -1шт</t>
  </si>
  <si>
    <t>Автогидроподъемник 48126С-4(ПСС-131.18Э)   -2шт</t>
  </si>
  <si>
    <t xml:space="preserve">КАМАЗ 65117 бортовой - 1 шт. </t>
  </si>
  <si>
    <t>УАЗ-39094 -1 шт.</t>
  </si>
  <si>
    <t>ГАЗ 27527  -1 шт.</t>
  </si>
  <si>
    <t>ГАЗ-3308 фургон-мастерская  - 1шт.</t>
  </si>
  <si>
    <t>Прицеп 949173 для перевозки опор от 6 до 12 метров  - 1шт.</t>
  </si>
  <si>
    <t xml:space="preserve"> Кран-манипулятор автомобильный R019ML на шасси КАМАЗ-43118-46 - 1шт. </t>
  </si>
  <si>
    <t>Автомобильный прицеп 8363 АА низкорамный трал для перевозки УНГБ -1шт.</t>
  </si>
  <si>
    <t>Буровая головка для ямобура 6шт.</t>
  </si>
  <si>
    <t>Строительство БКТП-8 10/0,4 кВ , КЛ 10 кВ, для перераспределения существующих нагрузок, оптимизации потерь и улучшения качества электроэнергии в мкр-е №13   (с установлением границ полосы отвода и охранной зоны).</t>
  </si>
  <si>
    <t>Монтаж БКТП 10/0,4 кВ  2МВА (2х1МВА)</t>
  </si>
  <si>
    <t>Строительство КЛ 10 кВ  - 1,24км. Коррект -1,693 км.</t>
  </si>
  <si>
    <t>Строительство БКТП-9 10/0,4 кВ , КЛ 10 кВ, для перераспределения существующих нагрузок, оптимизации потерь и улучшения качества электроэнергии в мкр-е №13 (с установлением границ полосы отвода и охранной зоны).</t>
  </si>
  <si>
    <t>Строительство КЛ 10 кВ - 1,24 км.</t>
  </si>
  <si>
    <t>Строительство 3БКТП 10/0,4 кВ , КЛ 10 кВ, для перераспределения существующих нагрузок, оптимизации потерь и улучшения качества электроэнергии в мкр-е Зареченский г. Орёл (с установлением границ полосы отвода и охранной зоны).</t>
  </si>
  <si>
    <t>Монтаж 3БКТП 10/0,4 кВ  0,8МВА (2х0,4МВА)</t>
  </si>
  <si>
    <t>Строительство 4КЛ 10 кВ - (4х0,3км.)=1,2 км.</t>
  </si>
  <si>
    <t>Строительство БКТП 6/0,4 кВ , 2КЛ 6 кВ, для перераспределения существующих нагрузок, оптимизации потерь и улучшения качества электроэнергии в районе ул. Городская, ул. Заводская, ул. Линейная г. Орёл (с установлением границ полосы отвода и охранной зоны).</t>
  </si>
  <si>
    <t>Монтаж БКТП 6/0,4 кВ  0,25МВА (1х0,25МВА)</t>
  </si>
  <si>
    <t>Строительство 2КЛ 6 кВ - (2х0,0,4км.)=0,8 км.</t>
  </si>
  <si>
    <t>Строительство ВЛЗ 10 кВ от опоры №20 ВЛ 10 №13 ПС Район В г. Мценск - 0,9 км.  (с установлением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</si>
  <si>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Козырева, г. Болхов (с установлением границ полосы отвода и охранной зоны).</t>
  </si>
  <si>
    <t>Монтаж БКТП 10/0,4 кВ  0,16МВА (1х0,16МВА)</t>
  </si>
  <si>
    <t>Строительство ВЛЗ 10 кВ  - 0,4 км.</t>
  </si>
  <si>
    <t>Строительство ГКТП   для перераспределения существующих нагрузок, оптимизации потерь и улучшения качества электроэнергии в п. Хотынец, ул. Бондарева (с установлением границ полосы отвода и охранной зоны).</t>
  </si>
  <si>
    <t>Монтаж КТП 10/0,4 кВ 0,1 МВА (1х0,1 МВА)</t>
  </si>
  <si>
    <t>Строительство ВЛИ 0,4 кВ для перераспределения существующих нагрузок, оптимизации потерь и улучшения качества электроэнергии по ул. Толкачева г. Дмитровск -0,194 км (с установлением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</si>
  <si>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Социалистическая, г. Дмитровск (с установлением границ полосы отвода и охранной зоны).</t>
  </si>
  <si>
    <t>Строительство КЛ 10 кВ  - 0,3 км.</t>
  </si>
  <si>
    <t>Строительство ВЛИ 0,4 кВ - 0,4 км.</t>
  </si>
  <si>
    <t>Строительство БКТП  10/0,4 кВ для перераспределения существующих нагрузок, оптимизации потерь и улучшения качества электроэнергии по ул. Луговая, п. Колпна (с установлением границ полосы отвода и охранной зоны).</t>
  </si>
  <si>
    <t>Монтаж БКТП 10/0,4 кВ  0,1МВА (1х0,1МВА)</t>
  </si>
  <si>
    <t>Строительство ВЛ 10 кВ  - 0,3 км.</t>
  </si>
  <si>
    <t>Строительство БКТП  10/0,4 кВ для перераспределения существующих нагрузок, оптимизации потерь и улучшения качества электроэнергии по ул. 8 Марта п. Глазуновка (с установлением границ полосы отвода и охранной зоны).</t>
  </si>
  <si>
    <t>Монтаж КТП 10/0,4 кВ  0,1МВА (1х0,100 МВА)</t>
  </si>
  <si>
    <t>Строительство ВЛ 10 кВ (с установкой Реклоузера) -0,06 км</t>
  </si>
  <si>
    <t>Приказом Управления по тарифам иценовой политике Орловской и области №291-т от 01.08.2019</t>
  </si>
  <si>
    <t xml:space="preserve"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власти, Фоив </t>
  </si>
  <si>
    <t xml:space="preserve">Показатель объема финансовых потребностей, необходимых для реализации мероприятий, направленных на развитие информационной инфраструктуры,    ∆Фит  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</si>
  <si>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Фнэ</t>
  </si>
  <si>
    <t>2019, 4 квартал</t>
  </si>
  <si>
    <r>
      <t>Показатель замены выключателей 10 кВ, В</t>
    </r>
    <r>
      <rPr>
        <vertAlign val="superscript"/>
        <sz val="8"/>
        <rFont val="Times New Roman"/>
        <family val="1"/>
      </rPr>
      <t>10</t>
    </r>
    <r>
      <rPr>
        <vertAlign val="subscript"/>
        <sz val="8"/>
        <rFont val="Times New Roman"/>
        <family val="1"/>
      </rPr>
      <t>з</t>
    </r>
  </si>
  <si>
    <t>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</si>
</sst>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"/>
    <numFmt numFmtId="180" formatCode="0.000000"/>
    <numFmt numFmtId="181" formatCode="0.00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i/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>
      <alignment/>
      <protection/>
    </xf>
    <xf numFmtId="0" fontId="4" fillId="0" borderId="10" xfId="53" applyFont="1" applyFill="1" applyBorder="1" applyAlignment="1">
      <alignment wrapText="1"/>
      <protection/>
    </xf>
    <xf numFmtId="0" fontId="5" fillId="0" borderId="10" xfId="53" applyFont="1" applyFill="1" applyBorder="1" applyAlignment="1">
      <alignment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left" wrapText="1"/>
      <protection/>
    </xf>
    <xf numFmtId="0" fontId="4" fillId="0" borderId="10" xfId="53" applyFont="1" applyFill="1" applyBorder="1" applyAlignment="1">
      <alignment horizontal="left" wrapText="1"/>
      <protection/>
    </xf>
    <xf numFmtId="49" fontId="5" fillId="0" borderId="10" xfId="53" applyNumberFormat="1" applyFont="1" applyFill="1" applyBorder="1" applyAlignment="1">
      <alignment horizontal="left" vertical="center" wrapText="1"/>
      <protection/>
    </xf>
    <xf numFmtId="49" fontId="4" fillId="0" borderId="10" xfId="53" applyNumberFormat="1" applyFont="1" applyFill="1" applyBorder="1" applyAlignment="1">
      <alignment horizontal="left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textRotation="90" wrapText="1"/>
      <protection/>
    </xf>
    <xf numFmtId="0" fontId="7" fillId="0" borderId="10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 vertical="top"/>
    </xf>
    <xf numFmtId="0" fontId="4" fillId="0" borderId="10" xfId="53" applyFont="1" applyFill="1" applyBorder="1" applyAlignment="1">
      <alignment horizontal="left"/>
      <protection/>
    </xf>
    <xf numFmtId="0" fontId="4" fillId="0" borderId="10" xfId="53" applyFont="1" applyFill="1" applyBorder="1" applyAlignment="1">
      <alignment horizontal="center"/>
      <protection/>
    </xf>
    <xf numFmtId="0" fontId="13" fillId="0" borderId="10" xfId="53" applyFont="1" applyFill="1" applyBorder="1" applyAlignment="1">
      <alignment horizontal="center" wrapText="1"/>
      <protection/>
    </xf>
    <xf numFmtId="49" fontId="14" fillId="0" borderId="11" xfId="0" applyNumberFormat="1" applyFont="1" applyFill="1" applyBorder="1" applyAlignment="1" applyProtection="1">
      <alignment vertical="center" wrapText="1"/>
      <protection locked="0"/>
    </xf>
    <xf numFmtId="0" fontId="7" fillId="0" borderId="10" xfId="0" applyNumberFormat="1" applyFont="1" applyFill="1" applyBorder="1" applyAlignment="1">
      <alignment horizontal="left"/>
    </xf>
    <xf numFmtId="176" fontId="10" fillId="0" borderId="0" xfId="0" applyNumberFormat="1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horizontal="center" vertical="center" textRotation="90" wrapText="1"/>
      <protection/>
    </xf>
    <xf numFmtId="0" fontId="10" fillId="8" borderId="0" xfId="0" applyNumberFormat="1" applyFont="1" applyFill="1" applyBorder="1" applyAlignment="1">
      <alignment horizontal="left"/>
    </xf>
    <xf numFmtId="0" fontId="11" fillId="8" borderId="0" xfId="0" applyNumberFormat="1" applyFont="1" applyFill="1" applyBorder="1" applyAlignment="1">
      <alignment horizontal="left"/>
    </xf>
    <xf numFmtId="0" fontId="12" fillId="8" borderId="0" xfId="0" applyNumberFormat="1" applyFont="1" applyFill="1" applyBorder="1" applyAlignment="1">
      <alignment horizontal="center" vertical="top"/>
    </xf>
    <xf numFmtId="0" fontId="7" fillId="8" borderId="0" xfId="0" applyNumberFormat="1" applyFont="1" applyFill="1" applyBorder="1" applyAlignment="1">
      <alignment horizontal="left"/>
    </xf>
    <xf numFmtId="0" fontId="4" fillId="8" borderId="10" xfId="53" applyFont="1" applyFill="1" applyBorder="1" applyAlignment="1">
      <alignment horizontal="center" vertical="center" textRotation="90" wrapText="1"/>
      <protection/>
    </xf>
    <xf numFmtId="0" fontId="7" fillId="8" borderId="10" xfId="0" applyNumberFormat="1" applyFont="1" applyFill="1" applyBorder="1" applyAlignment="1">
      <alignment horizontal="center" vertical="top"/>
    </xf>
    <xf numFmtId="177" fontId="7" fillId="8" borderId="10" xfId="0" applyNumberFormat="1" applyFont="1" applyFill="1" applyBorder="1" applyAlignment="1">
      <alignment horizontal="center" vertical="center"/>
    </xf>
    <xf numFmtId="180" fontId="7" fillId="8" borderId="10" xfId="0" applyNumberFormat="1" applyFont="1" applyFill="1" applyBorder="1" applyAlignment="1">
      <alignment horizontal="center" vertical="center"/>
    </xf>
    <xf numFmtId="179" fontId="7" fillId="8" borderId="10" xfId="0" applyNumberFormat="1" applyFont="1" applyFill="1" applyBorder="1" applyAlignment="1">
      <alignment horizontal="center" vertical="center"/>
    </xf>
    <xf numFmtId="181" fontId="7" fillId="8" borderId="10" xfId="0" applyNumberFormat="1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Fill="1" applyBorder="1" applyAlignment="1">
      <alignment horizontal="center" vertical="top"/>
    </xf>
    <xf numFmtId="0" fontId="4" fillId="0" borderId="10" xfId="53" applyFont="1" applyFill="1" applyBorder="1" applyAlignment="1">
      <alignment horizontal="center" vertical="center" textRotation="90" wrapText="1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0" fontId="12" fillId="0" borderId="14" xfId="0" applyNumberFormat="1" applyFont="1" applyFill="1" applyBorder="1" applyAlignment="1">
      <alignment horizontal="center" vertical="top"/>
    </xf>
    <xf numFmtId="49" fontId="10" fillId="0" borderId="12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0" xfId="53" applyFont="1" applyFill="1" applyBorder="1" applyAlignment="1">
      <alignment horizontal="center" vertical="center" textRotation="90" wrapText="1"/>
      <protection/>
    </xf>
    <xf numFmtId="0" fontId="4" fillId="8" borderId="10" xfId="53" applyFont="1" applyFill="1" applyBorder="1" applyAlignment="1">
      <alignment horizontal="center" vertical="center" textRotation="90" wrapText="1"/>
      <protection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left" wrapText="1"/>
    </xf>
    <xf numFmtId="0" fontId="52" fillId="0" borderId="10" xfId="53" applyFont="1" applyFill="1" applyBorder="1" applyAlignment="1">
      <alignment horizontal="center" vertical="center" textRotation="90" wrapText="1"/>
      <protection/>
    </xf>
    <xf numFmtId="0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17" xfId="0" applyNumberFormat="1" applyFont="1" applyFill="1" applyBorder="1" applyAlignment="1">
      <alignment horizontal="center" vertical="center" textRotation="90" wrapText="1"/>
    </xf>
    <xf numFmtId="0" fontId="7" fillId="8" borderId="11" xfId="0" applyNumberFormat="1" applyFont="1" applyFill="1" applyBorder="1" applyAlignment="1">
      <alignment horizontal="center" vertical="center" wrapText="1"/>
    </xf>
    <xf numFmtId="0" fontId="7" fillId="8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24"/>
  <sheetViews>
    <sheetView showRowColHeaders="0" tabSelected="1" view="pageBreakPreview" zoomScale="80" zoomScaleSheetLayoutView="80" zoomScalePageLayoutView="0" workbookViewId="0" topLeftCell="A1">
      <pane ySplit="3990" topLeftCell="A198" activePane="topLeft" state="split"/>
      <selection pane="topLeft" activeCell="V9" sqref="V9:W9"/>
      <selection pane="bottomLeft" activeCell="I199" sqref="I199"/>
    </sheetView>
  </sheetViews>
  <sheetFormatPr defaultColWidth="9.00390625" defaultRowHeight="12.75"/>
  <cols>
    <col min="1" max="1" width="5.25390625" style="23" customWidth="1"/>
    <col min="2" max="2" width="42.00390625" style="23" customWidth="1"/>
    <col min="3" max="3" width="15.125" style="23" customWidth="1"/>
    <col min="4" max="13" width="4.00390625" style="23" customWidth="1"/>
    <col min="14" max="14" width="8.75390625" style="23" customWidth="1"/>
    <col min="15" max="15" width="5.125" style="23" customWidth="1"/>
    <col min="16" max="16" width="8.00390625" style="23" customWidth="1"/>
    <col min="17" max="17" width="5.125" style="23" customWidth="1"/>
    <col min="18" max="18" width="8.75390625" style="23" customWidth="1"/>
    <col min="19" max="19" width="5.00390625" style="23" customWidth="1"/>
    <col min="20" max="20" width="7.25390625" style="23" customWidth="1"/>
    <col min="21" max="21" width="5.625" style="23" customWidth="1"/>
    <col min="22" max="22" width="6.125" style="23" customWidth="1"/>
    <col min="23" max="23" width="4.75390625" style="23" customWidth="1"/>
    <col min="24" max="24" width="7.25390625" style="23" customWidth="1"/>
    <col min="25" max="25" width="6.125" style="23" customWidth="1"/>
    <col min="26" max="26" width="9.875" style="39" customWidth="1"/>
    <col min="27" max="27" width="7.25390625" style="39" customWidth="1"/>
    <col min="28" max="28" width="10.625" style="39" customWidth="1"/>
    <col min="29" max="29" width="7.625" style="39" customWidth="1"/>
    <col min="30" max="30" width="8.00390625" style="23" customWidth="1"/>
    <col min="31" max="37" width="7.875" style="23" customWidth="1"/>
    <col min="38" max="16384" width="9.125" style="23" customWidth="1"/>
  </cols>
  <sheetData>
    <row r="1" spans="26:43" s="18" customFormat="1" ht="10.5">
      <c r="Z1" s="36"/>
      <c r="AA1" s="36"/>
      <c r="AB1" s="36"/>
      <c r="AC1" s="36"/>
      <c r="AK1" s="19" t="s">
        <v>36</v>
      </c>
      <c r="AQ1" s="19"/>
    </row>
    <row r="2" spans="26:43" s="18" customFormat="1" ht="19.5" customHeight="1">
      <c r="Z2" s="36"/>
      <c r="AA2" s="36"/>
      <c r="AB2" s="36"/>
      <c r="AC2" s="36"/>
      <c r="AG2" s="47" t="s">
        <v>1</v>
      </c>
      <c r="AH2" s="47"/>
      <c r="AI2" s="47"/>
      <c r="AJ2" s="47"/>
      <c r="AK2" s="47"/>
      <c r="AM2" s="47"/>
      <c r="AN2" s="47"/>
      <c r="AO2" s="47"/>
      <c r="AP2" s="47"/>
      <c r="AQ2" s="47"/>
    </row>
    <row r="3" spans="1:43" s="18" customFormat="1" ht="10.5">
      <c r="A3" s="52" t="s">
        <v>38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</row>
    <row r="4" spans="20:29" s="18" customFormat="1" ht="10.5">
      <c r="T4" s="19" t="s">
        <v>221</v>
      </c>
      <c r="U4" s="46" t="s">
        <v>476</v>
      </c>
      <c r="V4" s="46"/>
      <c r="W4" s="46"/>
      <c r="Z4" s="36"/>
      <c r="AA4" s="36"/>
      <c r="AB4" s="36"/>
      <c r="AC4" s="36"/>
    </row>
    <row r="5" spans="26:29" s="20" customFormat="1" ht="9" customHeight="1">
      <c r="Z5" s="37"/>
      <c r="AA5" s="37"/>
      <c r="AB5" s="37"/>
      <c r="AC5" s="37"/>
    </row>
    <row r="6" spans="18:29" s="18" customFormat="1" ht="10.5">
      <c r="R6" s="19" t="s">
        <v>2</v>
      </c>
      <c r="S6" s="53" t="s">
        <v>225</v>
      </c>
      <c r="T6" s="53"/>
      <c r="U6" s="53"/>
      <c r="V6" s="53"/>
      <c r="W6" s="53"/>
      <c r="X6" s="53"/>
      <c r="Y6" s="53"/>
      <c r="Z6" s="53"/>
      <c r="AA6" s="53"/>
      <c r="AB6" s="36"/>
      <c r="AC6" s="36"/>
    </row>
    <row r="7" spans="19:29" s="21" customFormat="1" ht="10.5" customHeight="1">
      <c r="S7" s="54" t="s">
        <v>3</v>
      </c>
      <c r="T7" s="54"/>
      <c r="U7" s="54"/>
      <c r="V7" s="54"/>
      <c r="W7" s="54"/>
      <c r="X7" s="54"/>
      <c r="Y7" s="54"/>
      <c r="Z7" s="54"/>
      <c r="AA7" s="54"/>
      <c r="AB7" s="38"/>
      <c r="AC7" s="38"/>
    </row>
    <row r="8" spans="26:29" s="20" customFormat="1" ht="9" customHeight="1">
      <c r="Z8" s="37"/>
      <c r="AA8" s="37"/>
      <c r="AB8" s="37"/>
      <c r="AC8" s="37"/>
    </row>
    <row r="9" spans="21:29" s="18" customFormat="1" ht="10.5">
      <c r="U9" s="19" t="s">
        <v>222</v>
      </c>
      <c r="V9" s="55" t="s">
        <v>478</v>
      </c>
      <c r="W9" s="55"/>
      <c r="X9" s="18" t="s">
        <v>223</v>
      </c>
      <c r="Z9" s="36"/>
      <c r="AA9" s="36"/>
      <c r="AB9" s="36"/>
      <c r="AC9" s="36"/>
    </row>
    <row r="10" spans="26:29" s="20" customFormat="1" ht="9" customHeight="1">
      <c r="Z10" s="37"/>
      <c r="AA10" s="37"/>
      <c r="AB10" s="37"/>
      <c r="AC10" s="37"/>
    </row>
    <row r="11" spans="19:37" s="18" customFormat="1" ht="10.5" customHeight="1">
      <c r="S11" s="19" t="s">
        <v>4</v>
      </c>
      <c r="T11" s="63" t="s">
        <v>472</v>
      </c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</row>
    <row r="12" spans="20:31" s="21" customFormat="1" ht="8.25">
      <c r="T12" s="48" t="s">
        <v>224</v>
      </c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</row>
    <row r="13" spans="7:29" s="18" customFormat="1" ht="9" customHeight="1">
      <c r="G13" s="22"/>
      <c r="H13" s="22"/>
      <c r="I13" s="22"/>
      <c r="J13" s="22"/>
      <c r="K13" s="22"/>
      <c r="L13" s="22"/>
      <c r="M13" s="22"/>
      <c r="N13" s="22"/>
      <c r="O13" s="30"/>
      <c r="P13" s="22"/>
      <c r="Q13" s="22"/>
      <c r="R13" s="22"/>
      <c r="S13" s="22"/>
      <c r="T13" s="22"/>
      <c r="U13" s="22"/>
      <c r="Z13" s="36"/>
      <c r="AA13" s="36"/>
      <c r="AB13" s="36"/>
      <c r="AC13" s="36"/>
    </row>
    <row r="14" spans="7:25" ht="9" customHeight="1"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37" ht="21" customHeight="1">
      <c r="A15" s="56" t="s">
        <v>26</v>
      </c>
      <c r="B15" s="56" t="s">
        <v>27</v>
      </c>
      <c r="C15" s="56" t="s">
        <v>5</v>
      </c>
      <c r="D15" s="60" t="s">
        <v>37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</row>
    <row r="16" spans="1:37" ht="68.25" customHeight="1">
      <c r="A16" s="57"/>
      <c r="B16" s="57"/>
      <c r="C16" s="57"/>
      <c r="D16" s="50" t="s">
        <v>28</v>
      </c>
      <c r="E16" s="51"/>
      <c r="F16" s="51"/>
      <c r="G16" s="51"/>
      <c r="H16" s="51"/>
      <c r="I16" s="51"/>
      <c r="J16" s="51"/>
      <c r="K16" s="51"/>
      <c r="L16" s="51"/>
      <c r="M16" s="62"/>
      <c r="N16" s="50" t="s">
        <v>29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67" t="s">
        <v>34</v>
      </c>
      <c r="AA16" s="68"/>
      <c r="AB16" s="68"/>
      <c r="AC16" s="68"/>
      <c r="AD16" s="50" t="s">
        <v>30</v>
      </c>
      <c r="AE16" s="51"/>
      <c r="AF16" s="50" t="s">
        <v>31</v>
      </c>
      <c r="AG16" s="51"/>
      <c r="AH16" s="50" t="s">
        <v>35</v>
      </c>
      <c r="AI16" s="51"/>
      <c r="AJ16" s="50" t="s">
        <v>32</v>
      </c>
      <c r="AK16" s="51"/>
    </row>
    <row r="17" spans="1:37" ht="60" customHeight="1">
      <c r="A17" s="57"/>
      <c r="B17" s="57"/>
      <c r="C17" s="57"/>
      <c r="D17" s="49" t="s">
        <v>194</v>
      </c>
      <c r="E17" s="49"/>
      <c r="F17" s="49" t="s">
        <v>210</v>
      </c>
      <c r="G17" s="49"/>
      <c r="H17" s="49" t="s">
        <v>211</v>
      </c>
      <c r="I17" s="49"/>
      <c r="J17" s="49" t="s">
        <v>212</v>
      </c>
      <c r="K17" s="49"/>
      <c r="L17" s="49" t="s">
        <v>213</v>
      </c>
      <c r="M17" s="49"/>
      <c r="N17" s="49" t="s">
        <v>214</v>
      </c>
      <c r="O17" s="49"/>
      <c r="P17" s="49" t="s">
        <v>215</v>
      </c>
      <c r="Q17" s="49"/>
      <c r="R17" s="49" t="s">
        <v>216</v>
      </c>
      <c r="S17" s="49"/>
      <c r="T17" s="49" t="s">
        <v>217</v>
      </c>
      <c r="U17" s="49"/>
      <c r="V17" s="49" t="s">
        <v>218</v>
      </c>
      <c r="W17" s="49"/>
      <c r="X17" s="58" t="s">
        <v>477</v>
      </c>
      <c r="Y17" s="58"/>
      <c r="Z17" s="59" t="s">
        <v>219</v>
      </c>
      <c r="AA17" s="59"/>
      <c r="AB17" s="59" t="s">
        <v>220</v>
      </c>
      <c r="AC17" s="59"/>
      <c r="AD17" s="49" t="s">
        <v>33</v>
      </c>
      <c r="AE17" s="49"/>
      <c r="AF17" s="49" t="s">
        <v>473</v>
      </c>
      <c r="AG17" s="49"/>
      <c r="AH17" s="64" t="s">
        <v>474</v>
      </c>
      <c r="AI17" s="64"/>
      <c r="AJ17" s="65" t="s">
        <v>475</v>
      </c>
      <c r="AK17" s="66"/>
    </row>
    <row r="18" spans="1:37" ht="37.5" customHeight="1">
      <c r="A18" s="57"/>
      <c r="B18" s="57"/>
      <c r="C18" s="57"/>
      <c r="D18" s="16" t="s">
        <v>195</v>
      </c>
      <c r="E18" s="16" t="s">
        <v>0</v>
      </c>
      <c r="F18" s="16" t="s">
        <v>195</v>
      </c>
      <c r="G18" s="16" t="s">
        <v>0</v>
      </c>
      <c r="H18" s="16" t="s">
        <v>195</v>
      </c>
      <c r="I18" s="16" t="s">
        <v>0</v>
      </c>
      <c r="J18" s="16" t="s">
        <v>195</v>
      </c>
      <c r="K18" s="16" t="s">
        <v>0</v>
      </c>
      <c r="L18" s="16" t="s">
        <v>195</v>
      </c>
      <c r="M18" s="16" t="s">
        <v>0</v>
      </c>
      <c r="N18" s="16" t="s">
        <v>195</v>
      </c>
      <c r="O18" s="16" t="s">
        <v>0</v>
      </c>
      <c r="P18" s="16" t="s">
        <v>195</v>
      </c>
      <c r="Q18" s="16" t="s">
        <v>0</v>
      </c>
      <c r="R18" s="16" t="s">
        <v>195</v>
      </c>
      <c r="S18" s="16" t="s">
        <v>0</v>
      </c>
      <c r="T18" s="16" t="s">
        <v>195</v>
      </c>
      <c r="U18" s="16" t="s">
        <v>0</v>
      </c>
      <c r="V18" s="16" t="s">
        <v>195</v>
      </c>
      <c r="W18" s="16" t="s">
        <v>0</v>
      </c>
      <c r="X18" s="35" t="s">
        <v>195</v>
      </c>
      <c r="Y18" s="35" t="s">
        <v>0</v>
      </c>
      <c r="Z18" s="40" t="s">
        <v>195</v>
      </c>
      <c r="AA18" s="40" t="s">
        <v>0</v>
      </c>
      <c r="AB18" s="40" t="s">
        <v>195</v>
      </c>
      <c r="AC18" s="40" t="s">
        <v>0</v>
      </c>
      <c r="AD18" s="16" t="s">
        <v>195</v>
      </c>
      <c r="AE18" s="16" t="s">
        <v>0</v>
      </c>
      <c r="AF18" s="16" t="s">
        <v>195</v>
      </c>
      <c r="AG18" s="16" t="s">
        <v>0</v>
      </c>
      <c r="AH18" s="16" t="s">
        <v>195</v>
      </c>
      <c r="AI18" s="16" t="s">
        <v>0</v>
      </c>
      <c r="AJ18" s="16" t="s">
        <v>195</v>
      </c>
      <c r="AK18" s="16" t="s">
        <v>0</v>
      </c>
    </row>
    <row r="19" spans="1:37" ht="11.25">
      <c r="A19" s="17">
        <v>1</v>
      </c>
      <c r="B19" s="17">
        <v>2</v>
      </c>
      <c r="C19" s="17">
        <v>3</v>
      </c>
      <c r="D19" s="17" t="s">
        <v>6</v>
      </c>
      <c r="E19" s="17" t="s">
        <v>7</v>
      </c>
      <c r="F19" s="17" t="s">
        <v>8</v>
      </c>
      <c r="G19" s="17" t="s">
        <v>9</v>
      </c>
      <c r="H19" s="17" t="s">
        <v>196</v>
      </c>
      <c r="I19" s="17" t="s">
        <v>197</v>
      </c>
      <c r="J19" s="17" t="s">
        <v>198</v>
      </c>
      <c r="K19" s="17" t="s">
        <v>199</v>
      </c>
      <c r="L19" s="17" t="s">
        <v>200</v>
      </c>
      <c r="M19" s="17" t="s">
        <v>201</v>
      </c>
      <c r="N19" s="17" t="s">
        <v>10</v>
      </c>
      <c r="O19" s="17" t="s">
        <v>11</v>
      </c>
      <c r="P19" s="17" t="s">
        <v>12</v>
      </c>
      <c r="Q19" s="17" t="s">
        <v>13</v>
      </c>
      <c r="R19" s="17" t="s">
        <v>202</v>
      </c>
      <c r="S19" s="17" t="s">
        <v>203</v>
      </c>
      <c r="T19" s="17" t="s">
        <v>204</v>
      </c>
      <c r="U19" s="17" t="s">
        <v>205</v>
      </c>
      <c r="V19" s="17" t="s">
        <v>206</v>
      </c>
      <c r="W19" s="17" t="s">
        <v>207</v>
      </c>
      <c r="X19" s="17" t="s">
        <v>208</v>
      </c>
      <c r="Y19" s="17" t="s">
        <v>209</v>
      </c>
      <c r="Z19" s="41" t="s">
        <v>14</v>
      </c>
      <c r="AA19" s="41" t="s">
        <v>15</v>
      </c>
      <c r="AB19" s="41" t="s">
        <v>16</v>
      </c>
      <c r="AC19" s="41" t="s">
        <v>17</v>
      </c>
      <c r="AD19" s="17" t="s">
        <v>18</v>
      </c>
      <c r="AE19" s="17" t="s">
        <v>19</v>
      </c>
      <c r="AF19" s="17" t="s">
        <v>20</v>
      </c>
      <c r="AG19" s="17" t="s">
        <v>21</v>
      </c>
      <c r="AH19" s="17" t="s">
        <v>22</v>
      </c>
      <c r="AI19" s="17" t="s">
        <v>23</v>
      </c>
      <c r="AJ19" s="17" t="s">
        <v>24</v>
      </c>
      <c r="AK19" s="17" t="s">
        <v>25</v>
      </c>
    </row>
    <row r="20" spans="1:37" ht="11.25">
      <c r="A20" s="1" t="s">
        <v>39</v>
      </c>
      <c r="B20" s="2" t="s">
        <v>40</v>
      </c>
      <c r="C20" s="3" t="s">
        <v>41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f aca="true" t="shared" si="0" ref="M20:AK20">M22+M24</f>
        <v>0</v>
      </c>
      <c r="N20" s="34">
        <f>N22+N24</f>
        <v>40.094000000000015</v>
      </c>
      <c r="O20" s="34">
        <f aca="true" t="shared" si="1" ref="O20:Y20">O22+O24</f>
        <v>38.96400000000001</v>
      </c>
      <c r="P20" s="34">
        <f t="shared" si="1"/>
        <v>17.465000000000003</v>
      </c>
      <c r="Q20" s="34">
        <f t="shared" si="1"/>
        <v>14.388000000000002</v>
      </c>
      <c r="R20" s="34">
        <f t="shared" si="1"/>
        <v>4.73</v>
      </c>
      <c r="S20" s="34">
        <f t="shared" si="1"/>
        <v>4.330000000000001</v>
      </c>
      <c r="T20" s="34">
        <f t="shared" si="1"/>
        <v>5.873000000000001</v>
      </c>
      <c r="U20" s="34">
        <f t="shared" si="1"/>
        <v>5.663</v>
      </c>
      <c r="V20" s="34">
        <f t="shared" si="1"/>
        <v>50</v>
      </c>
      <c r="W20" s="34">
        <f t="shared" si="1"/>
        <v>32</v>
      </c>
      <c r="X20" s="34">
        <f t="shared" si="1"/>
        <v>25</v>
      </c>
      <c r="Y20" s="34">
        <f t="shared" si="1"/>
        <v>12</v>
      </c>
      <c r="Z20" s="43">
        <f t="shared" si="0"/>
        <v>-0.051888173865792656</v>
      </c>
      <c r="AA20" s="43">
        <f t="shared" si="0"/>
        <v>-0.05225</v>
      </c>
      <c r="AB20" s="43">
        <f t="shared" si="0"/>
        <v>-0.01772520174418454</v>
      </c>
      <c r="AC20" s="43">
        <f t="shared" si="0"/>
        <v>-0.01133</v>
      </c>
      <c r="AD20" s="34">
        <f t="shared" si="0"/>
        <v>0</v>
      </c>
      <c r="AE20" s="34">
        <f t="shared" si="0"/>
        <v>0</v>
      </c>
      <c r="AF20" s="34">
        <f t="shared" si="0"/>
        <v>0</v>
      </c>
      <c r="AG20" s="34">
        <f t="shared" si="0"/>
        <v>0</v>
      </c>
      <c r="AH20" s="34">
        <f t="shared" si="0"/>
        <v>0</v>
      </c>
      <c r="AI20" s="34">
        <f t="shared" si="0"/>
        <v>0</v>
      </c>
      <c r="AJ20" s="34">
        <f t="shared" si="0"/>
        <v>0</v>
      </c>
      <c r="AK20" s="34">
        <f t="shared" si="0"/>
        <v>0</v>
      </c>
    </row>
    <row r="21" spans="1:37" ht="11.25">
      <c r="A21" s="1" t="s">
        <v>42</v>
      </c>
      <c r="B21" s="2" t="s">
        <v>43</v>
      </c>
      <c r="C21" s="3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f aca="true" t="shared" si="2" ref="M21:M95">M23+M25</f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43">
        <v>0</v>
      </c>
      <c r="AA21" s="43">
        <v>0</v>
      </c>
      <c r="AB21" s="43">
        <v>0</v>
      </c>
      <c r="AC21" s="43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</row>
    <row r="22" spans="1:37" ht="21">
      <c r="A22" s="1" t="s">
        <v>44</v>
      </c>
      <c r="B22" s="2" t="s">
        <v>45</v>
      </c>
      <c r="C22" s="3" t="s">
        <v>41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f t="shared" si="2"/>
        <v>0</v>
      </c>
      <c r="N22" s="34">
        <f>N49</f>
        <v>40.094000000000015</v>
      </c>
      <c r="O22" s="34">
        <f aca="true" t="shared" si="3" ref="O22:Y22">O49</f>
        <v>38.96400000000001</v>
      </c>
      <c r="P22" s="34">
        <f t="shared" si="3"/>
        <v>17.465000000000003</v>
      </c>
      <c r="Q22" s="34">
        <f t="shared" si="3"/>
        <v>14.388000000000002</v>
      </c>
      <c r="R22" s="34">
        <f t="shared" si="3"/>
        <v>4.73</v>
      </c>
      <c r="S22" s="34">
        <f t="shared" si="3"/>
        <v>4.330000000000001</v>
      </c>
      <c r="T22" s="34">
        <f t="shared" si="3"/>
        <v>5.873000000000001</v>
      </c>
      <c r="U22" s="34">
        <f t="shared" si="3"/>
        <v>5.663</v>
      </c>
      <c r="V22" s="34">
        <f t="shared" si="3"/>
        <v>50</v>
      </c>
      <c r="W22" s="34">
        <f t="shared" si="3"/>
        <v>32</v>
      </c>
      <c r="X22" s="34">
        <f t="shared" si="3"/>
        <v>25</v>
      </c>
      <c r="Y22" s="34">
        <f t="shared" si="3"/>
        <v>12</v>
      </c>
      <c r="Z22" s="43">
        <f>Z59+Z155</f>
        <v>-0.051888173865792656</v>
      </c>
      <c r="AA22" s="43">
        <f>AA59+AA155</f>
        <v>-0.05225</v>
      </c>
      <c r="AB22" s="43">
        <f>AB59+AB155</f>
        <v>-0.01772520174418454</v>
      </c>
      <c r="AC22" s="43">
        <f aca="true" t="shared" si="4" ref="AC22:AK22">AC59+AC157</f>
        <v>-0.01133</v>
      </c>
      <c r="AD22" s="34">
        <f t="shared" si="4"/>
        <v>0</v>
      </c>
      <c r="AE22" s="34">
        <f t="shared" si="4"/>
        <v>0</v>
      </c>
      <c r="AF22" s="34">
        <f t="shared" si="4"/>
        <v>0</v>
      </c>
      <c r="AG22" s="34">
        <f t="shared" si="4"/>
        <v>0</v>
      </c>
      <c r="AH22" s="34">
        <f t="shared" si="4"/>
        <v>0</v>
      </c>
      <c r="AI22" s="34">
        <f t="shared" si="4"/>
        <v>0</v>
      </c>
      <c r="AJ22" s="34">
        <f t="shared" si="4"/>
        <v>0</v>
      </c>
      <c r="AK22" s="34">
        <f t="shared" si="4"/>
        <v>0</v>
      </c>
    </row>
    <row r="23" spans="1:37" ht="31.5">
      <c r="A23" s="1" t="s">
        <v>46</v>
      </c>
      <c r="B23" s="4" t="s">
        <v>47</v>
      </c>
      <c r="C23" s="3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f t="shared" si="2"/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42">
        <v>0</v>
      </c>
      <c r="AA23" s="42">
        <v>0</v>
      </c>
      <c r="AB23" s="42">
        <v>0</v>
      </c>
      <c r="AC23" s="42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</row>
    <row r="24" spans="1:37" ht="21">
      <c r="A24" s="1" t="s">
        <v>48</v>
      </c>
      <c r="B24" s="2" t="s">
        <v>49</v>
      </c>
      <c r="C24" s="3" t="s">
        <v>41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f t="shared" si="2"/>
        <v>0</v>
      </c>
      <c r="N24" s="34">
        <f>N373</f>
        <v>0</v>
      </c>
      <c r="O24" s="34">
        <f aca="true" t="shared" si="5" ref="O24:AI24">O374</f>
        <v>0</v>
      </c>
      <c r="P24" s="34">
        <f t="shared" si="5"/>
        <v>0</v>
      </c>
      <c r="Q24" s="34">
        <f t="shared" si="5"/>
        <v>0</v>
      </c>
      <c r="R24" s="34">
        <f t="shared" si="5"/>
        <v>0</v>
      </c>
      <c r="S24" s="34">
        <f t="shared" si="5"/>
        <v>0</v>
      </c>
      <c r="T24" s="34">
        <f t="shared" si="5"/>
        <v>0</v>
      </c>
      <c r="U24" s="34">
        <f t="shared" si="5"/>
        <v>0</v>
      </c>
      <c r="V24" s="34">
        <f t="shared" si="5"/>
        <v>0</v>
      </c>
      <c r="W24" s="34">
        <f t="shared" si="5"/>
        <v>0</v>
      </c>
      <c r="X24" s="34">
        <f t="shared" si="5"/>
        <v>0</v>
      </c>
      <c r="Y24" s="34">
        <f t="shared" si="5"/>
        <v>0</v>
      </c>
      <c r="Z24" s="42">
        <f t="shared" si="5"/>
        <v>0</v>
      </c>
      <c r="AA24" s="42">
        <f t="shared" si="5"/>
        <v>0</v>
      </c>
      <c r="AB24" s="42">
        <f t="shared" si="5"/>
        <v>0</v>
      </c>
      <c r="AC24" s="42">
        <f t="shared" si="5"/>
        <v>0</v>
      </c>
      <c r="AD24" s="34">
        <f t="shared" si="5"/>
        <v>0</v>
      </c>
      <c r="AE24" s="34">
        <f t="shared" si="5"/>
        <v>0</v>
      </c>
      <c r="AF24" s="34">
        <f t="shared" si="5"/>
        <v>0</v>
      </c>
      <c r="AG24" s="34">
        <f t="shared" si="5"/>
        <v>0</v>
      </c>
      <c r="AH24" s="34">
        <f t="shared" si="5"/>
        <v>0</v>
      </c>
      <c r="AI24" s="34">
        <f t="shared" si="5"/>
        <v>0</v>
      </c>
      <c r="AJ24" s="34">
        <v>0</v>
      </c>
      <c r="AK24" s="34">
        <v>0</v>
      </c>
    </row>
    <row r="25" spans="1:37" ht="21">
      <c r="A25" s="1" t="s">
        <v>50</v>
      </c>
      <c r="B25" s="2" t="s">
        <v>51</v>
      </c>
      <c r="C25" s="3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f t="shared" si="2"/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42">
        <v>0</v>
      </c>
      <c r="AA25" s="42">
        <v>0</v>
      </c>
      <c r="AB25" s="42">
        <v>0</v>
      </c>
      <c r="AC25" s="42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</row>
    <row r="26" spans="1:37" ht="11.25">
      <c r="A26" s="1" t="s">
        <v>52</v>
      </c>
      <c r="B26" s="4" t="s">
        <v>53</v>
      </c>
      <c r="C26" s="3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f t="shared" si="2"/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42">
        <v>0</v>
      </c>
      <c r="AA26" s="42">
        <v>0</v>
      </c>
      <c r="AB26" s="42">
        <v>0</v>
      </c>
      <c r="AC26" s="42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</row>
    <row r="27" spans="1:37" ht="11.25">
      <c r="A27" s="1" t="s">
        <v>54</v>
      </c>
      <c r="B27" s="2" t="s">
        <v>55</v>
      </c>
      <c r="C27" s="3" t="s">
        <v>41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f t="shared" si="2"/>
        <v>0</v>
      </c>
      <c r="N27" s="34">
        <f>N20</f>
        <v>40.094000000000015</v>
      </c>
      <c r="O27" s="34">
        <f aca="true" t="shared" si="6" ref="O27:Y27">O20</f>
        <v>38.96400000000001</v>
      </c>
      <c r="P27" s="34">
        <f t="shared" si="6"/>
        <v>17.465000000000003</v>
      </c>
      <c r="Q27" s="34">
        <f t="shared" si="6"/>
        <v>14.388000000000002</v>
      </c>
      <c r="R27" s="34">
        <f t="shared" si="6"/>
        <v>4.73</v>
      </c>
      <c r="S27" s="34">
        <f t="shared" si="6"/>
        <v>4.330000000000001</v>
      </c>
      <c r="T27" s="34">
        <f t="shared" si="6"/>
        <v>5.873000000000001</v>
      </c>
      <c r="U27" s="34">
        <f t="shared" si="6"/>
        <v>5.663</v>
      </c>
      <c r="V27" s="34">
        <f t="shared" si="6"/>
        <v>50</v>
      </c>
      <c r="W27" s="34">
        <f t="shared" si="6"/>
        <v>32</v>
      </c>
      <c r="X27" s="34">
        <f t="shared" si="6"/>
        <v>25</v>
      </c>
      <c r="Y27" s="34">
        <f t="shared" si="6"/>
        <v>12</v>
      </c>
      <c r="Z27" s="45">
        <f aca="true" t="shared" si="7" ref="Z27:AK27">Z20</f>
        <v>-0.051888173865792656</v>
      </c>
      <c r="AA27" s="45">
        <f t="shared" si="7"/>
        <v>-0.05225</v>
      </c>
      <c r="AB27" s="45">
        <f t="shared" si="7"/>
        <v>-0.01772520174418454</v>
      </c>
      <c r="AC27" s="42">
        <f t="shared" si="7"/>
        <v>-0.01133</v>
      </c>
      <c r="AD27" s="34">
        <f t="shared" si="7"/>
        <v>0</v>
      </c>
      <c r="AE27" s="34">
        <f t="shared" si="7"/>
        <v>0</v>
      </c>
      <c r="AF27" s="34">
        <f t="shared" si="7"/>
        <v>0</v>
      </c>
      <c r="AG27" s="34">
        <f t="shared" si="7"/>
        <v>0</v>
      </c>
      <c r="AH27" s="34">
        <f t="shared" si="7"/>
        <v>0</v>
      </c>
      <c r="AI27" s="34">
        <f t="shared" si="7"/>
        <v>0</v>
      </c>
      <c r="AJ27" s="34">
        <f t="shared" si="7"/>
        <v>0</v>
      </c>
      <c r="AK27" s="34">
        <f t="shared" si="7"/>
        <v>0</v>
      </c>
    </row>
    <row r="28" spans="1:37" ht="11.25">
      <c r="A28" s="1" t="s">
        <v>56</v>
      </c>
      <c r="B28" s="2" t="s">
        <v>57</v>
      </c>
      <c r="C28" s="3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f t="shared" si="2"/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42">
        <v>0</v>
      </c>
      <c r="AA28" s="42">
        <v>0</v>
      </c>
      <c r="AB28" s="42">
        <v>0</v>
      </c>
      <c r="AC28" s="42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</row>
    <row r="29" spans="1:37" ht="21">
      <c r="A29" s="1" t="s">
        <v>58</v>
      </c>
      <c r="B29" s="2" t="s">
        <v>59</v>
      </c>
      <c r="C29" s="3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f t="shared" si="2"/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42">
        <v>0</v>
      </c>
      <c r="AA29" s="42">
        <v>0</v>
      </c>
      <c r="AB29" s="42">
        <v>0</v>
      </c>
      <c r="AC29" s="42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0</v>
      </c>
    </row>
    <row r="30" spans="1:37" ht="31.5">
      <c r="A30" s="1" t="s">
        <v>60</v>
      </c>
      <c r="B30" s="2" t="s">
        <v>61</v>
      </c>
      <c r="C30" s="3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f t="shared" si="2"/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42">
        <v>0</v>
      </c>
      <c r="AA30" s="42">
        <v>0</v>
      </c>
      <c r="AB30" s="42">
        <v>0</v>
      </c>
      <c r="AC30" s="42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</row>
    <row r="31" spans="1:37" ht="31.5">
      <c r="A31" s="1" t="s">
        <v>62</v>
      </c>
      <c r="B31" s="2" t="s">
        <v>63</v>
      </c>
      <c r="C31" s="3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f t="shared" si="2"/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42">
        <v>0</v>
      </c>
      <c r="AA31" s="42">
        <v>0</v>
      </c>
      <c r="AB31" s="42">
        <v>0</v>
      </c>
      <c r="AC31" s="42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</row>
    <row r="32" spans="1:37" ht="31.5">
      <c r="A32" s="1" t="s">
        <v>64</v>
      </c>
      <c r="B32" s="2" t="s">
        <v>65</v>
      </c>
      <c r="C32" s="3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f t="shared" si="2"/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42">
        <v>0</v>
      </c>
      <c r="AA32" s="42">
        <v>0</v>
      </c>
      <c r="AB32" s="42">
        <v>0</v>
      </c>
      <c r="AC32" s="42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</row>
    <row r="33" spans="1:37" ht="21">
      <c r="A33" s="1" t="s">
        <v>66</v>
      </c>
      <c r="B33" s="2" t="s">
        <v>67</v>
      </c>
      <c r="C33" s="3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f t="shared" si="2"/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42">
        <v>0</v>
      </c>
      <c r="AA33" s="42">
        <v>0</v>
      </c>
      <c r="AB33" s="42">
        <v>0</v>
      </c>
      <c r="AC33" s="42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</row>
    <row r="34" spans="1:37" ht="31.5">
      <c r="A34" s="1" t="s">
        <v>68</v>
      </c>
      <c r="B34" s="2" t="s">
        <v>69</v>
      </c>
      <c r="C34" s="3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f t="shared" si="2"/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42">
        <v>0</v>
      </c>
      <c r="AA34" s="42">
        <v>0</v>
      </c>
      <c r="AB34" s="42">
        <v>0</v>
      </c>
      <c r="AC34" s="42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</row>
    <row r="35" spans="1:37" ht="21">
      <c r="A35" s="1" t="s">
        <v>70</v>
      </c>
      <c r="B35" s="2" t="s">
        <v>71</v>
      </c>
      <c r="C35" s="3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f t="shared" si="2"/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42">
        <v>0</v>
      </c>
      <c r="AA35" s="42">
        <v>0</v>
      </c>
      <c r="AB35" s="42">
        <v>0</v>
      </c>
      <c r="AC35" s="42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</row>
    <row r="36" spans="1:37" ht="21">
      <c r="A36" s="1" t="s">
        <v>72</v>
      </c>
      <c r="B36" s="2" t="s">
        <v>73</v>
      </c>
      <c r="C36" s="3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f t="shared" si="2"/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42">
        <v>0</v>
      </c>
      <c r="AA36" s="42">
        <v>0</v>
      </c>
      <c r="AB36" s="42">
        <v>0</v>
      </c>
      <c r="AC36" s="42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0</v>
      </c>
      <c r="AK36" s="34">
        <v>0</v>
      </c>
    </row>
    <row r="37" spans="1:37" ht="21">
      <c r="A37" s="1" t="s">
        <v>74</v>
      </c>
      <c r="B37" s="2" t="s">
        <v>75</v>
      </c>
      <c r="C37" s="3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f t="shared" si="2"/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42">
        <v>0</v>
      </c>
      <c r="AA37" s="42">
        <v>0</v>
      </c>
      <c r="AB37" s="42">
        <v>0</v>
      </c>
      <c r="AC37" s="42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</row>
    <row r="38" spans="1:37" ht="52.5">
      <c r="A38" s="1" t="s">
        <v>74</v>
      </c>
      <c r="B38" s="2" t="s">
        <v>76</v>
      </c>
      <c r="C38" s="3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f t="shared" si="2"/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42">
        <v>0</v>
      </c>
      <c r="AA38" s="42">
        <v>0</v>
      </c>
      <c r="AB38" s="42">
        <v>0</v>
      </c>
      <c r="AC38" s="42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</row>
    <row r="39" spans="1:37" ht="52.5">
      <c r="A39" s="1" t="s">
        <v>74</v>
      </c>
      <c r="B39" s="2" t="s">
        <v>77</v>
      </c>
      <c r="C39" s="3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f t="shared" si="2"/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42">
        <v>0</v>
      </c>
      <c r="AA39" s="42">
        <v>0</v>
      </c>
      <c r="AB39" s="42">
        <v>0</v>
      </c>
      <c r="AC39" s="42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</row>
    <row r="40" spans="1:37" ht="52.5">
      <c r="A40" s="1" t="s">
        <v>74</v>
      </c>
      <c r="B40" s="2" t="s">
        <v>78</v>
      </c>
      <c r="C40" s="3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f t="shared" si="2"/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42">
        <v>0</v>
      </c>
      <c r="AA40" s="42">
        <v>0</v>
      </c>
      <c r="AB40" s="42">
        <v>0</v>
      </c>
      <c r="AC40" s="42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</row>
    <row r="41" spans="1:37" ht="21">
      <c r="A41" s="1" t="s">
        <v>79</v>
      </c>
      <c r="B41" s="2" t="s">
        <v>75</v>
      </c>
      <c r="C41" s="3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f t="shared" si="2"/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42">
        <v>0</v>
      </c>
      <c r="AA41" s="42">
        <v>0</v>
      </c>
      <c r="AB41" s="42">
        <v>0</v>
      </c>
      <c r="AC41" s="42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</row>
    <row r="42" spans="1:37" ht="52.5">
      <c r="A42" s="1" t="s">
        <v>79</v>
      </c>
      <c r="B42" s="2" t="s">
        <v>76</v>
      </c>
      <c r="C42" s="3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f t="shared" si="2"/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42">
        <v>0</v>
      </c>
      <c r="AA42" s="42">
        <v>0</v>
      </c>
      <c r="AB42" s="42">
        <v>0</v>
      </c>
      <c r="AC42" s="42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</row>
    <row r="43" spans="1:37" ht="52.5">
      <c r="A43" s="1" t="s">
        <v>79</v>
      </c>
      <c r="B43" s="2" t="s">
        <v>77</v>
      </c>
      <c r="C43" s="3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f t="shared" si="2"/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42">
        <v>0</v>
      </c>
      <c r="AA43" s="42">
        <v>0</v>
      </c>
      <c r="AB43" s="42">
        <v>0</v>
      </c>
      <c r="AC43" s="42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</row>
    <row r="44" spans="1:37" ht="11.25">
      <c r="A44" s="1" t="s">
        <v>79</v>
      </c>
      <c r="B44" s="5" t="s">
        <v>80</v>
      </c>
      <c r="C44" s="3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f t="shared" si="2"/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42">
        <v>0</v>
      </c>
      <c r="AA44" s="42">
        <v>0</v>
      </c>
      <c r="AB44" s="42">
        <v>0</v>
      </c>
      <c r="AC44" s="42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</row>
    <row r="45" spans="1:37" ht="52.5">
      <c r="A45" s="1" t="s">
        <v>79</v>
      </c>
      <c r="B45" s="2" t="s">
        <v>81</v>
      </c>
      <c r="C45" s="3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f t="shared" si="2"/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42">
        <v>0</v>
      </c>
      <c r="AA45" s="42">
        <v>0</v>
      </c>
      <c r="AB45" s="42">
        <v>0</v>
      </c>
      <c r="AC45" s="42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</row>
    <row r="46" spans="1:37" ht="42">
      <c r="A46" s="1" t="s">
        <v>82</v>
      </c>
      <c r="B46" s="2" t="s">
        <v>83</v>
      </c>
      <c r="C46" s="3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f t="shared" si="2"/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42">
        <v>0</v>
      </c>
      <c r="AA46" s="42">
        <v>0</v>
      </c>
      <c r="AB46" s="42">
        <v>0</v>
      </c>
      <c r="AC46" s="42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</row>
    <row r="47" spans="1:37" ht="42">
      <c r="A47" s="1" t="s">
        <v>84</v>
      </c>
      <c r="B47" s="2" t="s">
        <v>85</v>
      </c>
      <c r="C47" s="3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f t="shared" si="2"/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42">
        <v>0</v>
      </c>
      <c r="AA47" s="42">
        <v>0</v>
      </c>
      <c r="AB47" s="42">
        <v>0</v>
      </c>
      <c r="AC47" s="42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</row>
    <row r="48" spans="1:37" ht="42">
      <c r="A48" s="1" t="s">
        <v>86</v>
      </c>
      <c r="B48" s="2" t="s">
        <v>87</v>
      </c>
      <c r="C48" s="3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f t="shared" si="2"/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42">
        <v>0</v>
      </c>
      <c r="AA48" s="42">
        <v>0</v>
      </c>
      <c r="AB48" s="42">
        <v>0</v>
      </c>
      <c r="AC48" s="42">
        <v>0</v>
      </c>
      <c r="AD48" s="34">
        <v>0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</row>
    <row r="49" spans="1:37" ht="21">
      <c r="A49" s="1" t="s">
        <v>88</v>
      </c>
      <c r="B49" s="2" t="s">
        <v>89</v>
      </c>
      <c r="C49" s="3" t="s">
        <v>41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f t="shared" si="2"/>
        <v>0</v>
      </c>
      <c r="N49" s="34">
        <f>N50+N155+N250+N327</f>
        <v>40.094000000000015</v>
      </c>
      <c r="O49" s="34">
        <f aca="true" t="shared" si="8" ref="O49:Y49">O50+O155+O250+O327</f>
        <v>38.96400000000001</v>
      </c>
      <c r="P49" s="34">
        <f t="shared" si="8"/>
        <v>17.465000000000003</v>
      </c>
      <c r="Q49" s="34">
        <f t="shared" si="8"/>
        <v>14.388000000000002</v>
      </c>
      <c r="R49" s="34">
        <f t="shared" si="8"/>
        <v>4.73</v>
      </c>
      <c r="S49" s="34">
        <f t="shared" si="8"/>
        <v>4.330000000000001</v>
      </c>
      <c r="T49" s="34">
        <f t="shared" si="8"/>
        <v>5.873000000000001</v>
      </c>
      <c r="U49" s="34">
        <f t="shared" si="8"/>
        <v>5.663</v>
      </c>
      <c r="V49" s="34">
        <f t="shared" si="8"/>
        <v>50</v>
      </c>
      <c r="W49" s="34">
        <f t="shared" si="8"/>
        <v>32</v>
      </c>
      <c r="X49" s="34">
        <f t="shared" si="8"/>
        <v>25</v>
      </c>
      <c r="Y49" s="34">
        <f t="shared" si="8"/>
        <v>12</v>
      </c>
      <c r="Z49" s="43">
        <f aca="true" t="shared" si="9" ref="Z49:AK49">Z50+Z155+Z250+Z327</f>
        <v>-0.051888173865792656</v>
      </c>
      <c r="AA49" s="43">
        <f t="shared" si="9"/>
        <v>-0.05225</v>
      </c>
      <c r="AB49" s="43">
        <f t="shared" si="9"/>
        <v>-0.01772520174418454</v>
      </c>
      <c r="AC49" s="43">
        <f t="shared" si="9"/>
        <v>-0.01133</v>
      </c>
      <c r="AD49" s="34">
        <f t="shared" si="9"/>
        <v>0</v>
      </c>
      <c r="AE49" s="34">
        <f t="shared" si="9"/>
        <v>0</v>
      </c>
      <c r="AF49" s="34">
        <f t="shared" si="9"/>
        <v>0</v>
      </c>
      <c r="AG49" s="34">
        <f t="shared" si="9"/>
        <v>0</v>
      </c>
      <c r="AH49" s="34">
        <f t="shared" si="9"/>
        <v>0</v>
      </c>
      <c r="AI49" s="34">
        <f t="shared" si="9"/>
        <v>0</v>
      </c>
      <c r="AJ49" s="34">
        <f t="shared" si="9"/>
        <v>0</v>
      </c>
      <c r="AK49" s="34">
        <f t="shared" si="9"/>
        <v>0</v>
      </c>
    </row>
    <row r="50" spans="1:37" ht="31.5">
      <c r="A50" s="1" t="s">
        <v>90</v>
      </c>
      <c r="B50" s="2" t="s">
        <v>91</v>
      </c>
      <c r="C50" s="3" t="s">
        <v>41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f t="shared" si="2"/>
        <v>0</v>
      </c>
      <c r="N50" s="34">
        <f>N51+N59</f>
        <v>0</v>
      </c>
      <c r="O50" s="34">
        <f aca="true" t="shared" si="10" ref="O50:Y50">O51+O59</f>
        <v>0</v>
      </c>
      <c r="P50" s="34">
        <f t="shared" si="10"/>
        <v>0</v>
      </c>
      <c r="Q50" s="34">
        <f t="shared" si="10"/>
        <v>0</v>
      </c>
      <c r="R50" s="34">
        <f t="shared" si="10"/>
        <v>4.73</v>
      </c>
      <c r="S50" s="34">
        <f t="shared" si="10"/>
        <v>4.330000000000001</v>
      </c>
      <c r="T50" s="34">
        <f t="shared" si="10"/>
        <v>5.873000000000001</v>
      </c>
      <c r="U50" s="34">
        <f t="shared" si="10"/>
        <v>5.663</v>
      </c>
      <c r="V50" s="34">
        <f t="shared" si="10"/>
        <v>50</v>
      </c>
      <c r="W50" s="34">
        <f t="shared" si="10"/>
        <v>32</v>
      </c>
      <c r="X50" s="34">
        <f t="shared" si="10"/>
        <v>25</v>
      </c>
      <c r="Y50" s="34">
        <f t="shared" si="10"/>
        <v>12</v>
      </c>
      <c r="Z50" s="42">
        <f aca="true" t="shared" si="11" ref="Z50:AK50">Z51+Z59</f>
        <v>0</v>
      </c>
      <c r="AA50" s="42">
        <f t="shared" si="11"/>
        <v>0</v>
      </c>
      <c r="AB50" s="42">
        <f t="shared" si="11"/>
        <v>0</v>
      </c>
      <c r="AC50" s="42">
        <f t="shared" si="11"/>
        <v>0</v>
      </c>
      <c r="AD50" s="34">
        <f t="shared" si="11"/>
        <v>0</v>
      </c>
      <c r="AE50" s="34">
        <f t="shared" si="11"/>
        <v>0</v>
      </c>
      <c r="AF50" s="34">
        <f t="shared" si="11"/>
        <v>0</v>
      </c>
      <c r="AG50" s="34">
        <f t="shared" si="11"/>
        <v>0</v>
      </c>
      <c r="AH50" s="34">
        <f t="shared" si="11"/>
        <v>0</v>
      </c>
      <c r="AI50" s="34">
        <f t="shared" si="11"/>
        <v>0</v>
      </c>
      <c r="AJ50" s="34">
        <f t="shared" si="11"/>
        <v>0</v>
      </c>
      <c r="AK50" s="34">
        <f t="shared" si="11"/>
        <v>0</v>
      </c>
    </row>
    <row r="51" spans="1:37" ht="21">
      <c r="A51" s="1" t="s">
        <v>92</v>
      </c>
      <c r="B51" s="2" t="s">
        <v>93</v>
      </c>
      <c r="C51" s="3" t="s">
        <v>41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f>M53+M57</f>
        <v>0</v>
      </c>
      <c r="N51" s="34">
        <f aca="true" t="shared" si="12" ref="N51:Y51">N52</f>
        <v>0</v>
      </c>
      <c r="O51" s="34">
        <f t="shared" si="12"/>
        <v>0</v>
      </c>
      <c r="P51" s="34">
        <f t="shared" si="12"/>
        <v>0</v>
      </c>
      <c r="Q51" s="34">
        <f t="shared" si="12"/>
        <v>0</v>
      </c>
      <c r="R51" s="34">
        <f t="shared" si="12"/>
        <v>0.4</v>
      </c>
      <c r="S51" s="34">
        <f t="shared" si="12"/>
        <v>0.4</v>
      </c>
      <c r="T51" s="34">
        <f t="shared" si="12"/>
        <v>0.56</v>
      </c>
      <c r="U51" s="34">
        <f t="shared" si="12"/>
        <v>0.35</v>
      </c>
      <c r="V51" s="34">
        <f t="shared" si="12"/>
        <v>3</v>
      </c>
      <c r="W51" s="34">
        <f t="shared" si="12"/>
        <v>3</v>
      </c>
      <c r="X51" s="34">
        <f t="shared" si="12"/>
        <v>6</v>
      </c>
      <c r="Y51" s="34">
        <f t="shared" si="12"/>
        <v>6</v>
      </c>
      <c r="Z51" s="42">
        <f aca="true" t="shared" si="13" ref="Z51:AK51">Z52</f>
        <v>0</v>
      </c>
      <c r="AA51" s="42">
        <f t="shared" si="13"/>
        <v>0</v>
      </c>
      <c r="AB51" s="42">
        <f t="shared" si="13"/>
        <v>0</v>
      </c>
      <c r="AC51" s="42">
        <f t="shared" si="13"/>
        <v>0</v>
      </c>
      <c r="AD51" s="34">
        <f t="shared" si="13"/>
        <v>0</v>
      </c>
      <c r="AE51" s="34">
        <f t="shared" si="13"/>
        <v>0</v>
      </c>
      <c r="AF51" s="34">
        <f t="shared" si="13"/>
        <v>0</v>
      </c>
      <c r="AG51" s="34">
        <f t="shared" si="13"/>
        <v>0</v>
      </c>
      <c r="AH51" s="34">
        <f t="shared" si="13"/>
        <v>0</v>
      </c>
      <c r="AI51" s="34">
        <f t="shared" si="13"/>
        <v>0</v>
      </c>
      <c r="AJ51" s="34">
        <f t="shared" si="13"/>
        <v>0</v>
      </c>
      <c r="AK51" s="34">
        <f t="shared" si="13"/>
        <v>0</v>
      </c>
    </row>
    <row r="52" spans="1:37" ht="21">
      <c r="A52" s="1" t="s">
        <v>92</v>
      </c>
      <c r="B52" s="4" t="s">
        <v>94</v>
      </c>
      <c r="C52" s="6" t="s">
        <v>95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f>M54+M58</f>
        <v>0</v>
      </c>
      <c r="N52" s="34">
        <f>SUM(N54:N58)</f>
        <v>0</v>
      </c>
      <c r="O52" s="34">
        <f aca="true" t="shared" si="14" ref="O52:Y52">SUM(O54:O58)</f>
        <v>0</v>
      </c>
      <c r="P52" s="34">
        <f t="shared" si="14"/>
        <v>0</v>
      </c>
      <c r="Q52" s="34">
        <f t="shared" si="14"/>
        <v>0</v>
      </c>
      <c r="R52" s="34">
        <f t="shared" si="14"/>
        <v>0.4</v>
      </c>
      <c r="S52" s="34">
        <f t="shared" si="14"/>
        <v>0.4</v>
      </c>
      <c r="T52" s="34">
        <f t="shared" si="14"/>
        <v>0.56</v>
      </c>
      <c r="U52" s="34">
        <f t="shared" si="14"/>
        <v>0.35</v>
      </c>
      <c r="V52" s="34">
        <f t="shared" si="14"/>
        <v>3</v>
      </c>
      <c r="W52" s="34">
        <f t="shared" si="14"/>
        <v>3</v>
      </c>
      <c r="X52" s="34">
        <f t="shared" si="14"/>
        <v>6</v>
      </c>
      <c r="Y52" s="34">
        <f t="shared" si="14"/>
        <v>6</v>
      </c>
      <c r="Z52" s="42">
        <f aca="true" t="shared" si="15" ref="Z52:AK52">SUM(Z54:Z58)</f>
        <v>0</v>
      </c>
      <c r="AA52" s="42">
        <f t="shared" si="15"/>
        <v>0</v>
      </c>
      <c r="AB52" s="42">
        <f t="shared" si="15"/>
        <v>0</v>
      </c>
      <c r="AC52" s="42">
        <f t="shared" si="15"/>
        <v>0</v>
      </c>
      <c r="AD52" s="34">
        <f t="shared" si="15"/>
        <v>0</v>
      </c>
      <c r="AE52" s="34">
        <f t="shared" si="15"/>
        <v>0</v>
      </c>
      <c r="AF52" s="34">
        <f t="shared" si="15"/>
        <v>0</v>
      </c>
      <c r="AG52" s="34">
        <f t="shared" si="15"/>
        <v>0</v>
      </c>
      <c r="AH52" s="34">
        <f t="shared" si="15"/>
        <v>0</v>
      </c>
      <c r="AI52" s="34">
        <f t="shared" si="15"/>
        <v>0</v>
      </c>
      <c r="AJ52" s="34">
        <f t="shared" si="15"/>
        <v>0</v>
      </c>
      <c r="AK52" s="34">
        <f t="shared" si="15"/>
        <v>0</v>
      </c>
    </row>
    <row r="53" spans="1:37" ht="11.25">
      <c r="A53" s="1"/>
      <c r="B53" s="9" t="s">
        <v>190</v>
      </c>
      <c r="C53" s="6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f>M57+M59</f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42">
        <v>0</v>
      </c>
      <c r="AA53" s="42">
        <v>0</v>
      </c>
      <c r="AB53" s="42">
        <v>0</v>
      </c>
      <c r="AC53" s="42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</row>
    <row r="54" spans="1:37" ht="33.75">
      <c r="A54" s="1"/>
      <c r="B54" s="7" t="s">
        <v>226</v>
      </c>
      <c r="C54" s="6" t="s">
        <v>95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f>M58+M60</f>
        <v>0</v>
      </c>
      <c r="N54" s="34">
        <v>0</v>
      </c>
      <c r="O54" s="34">
        <v>0</v>
      </c>
      <c r="P54" s="34">
        <v>0</v>
      </c>
      <c r="Q54" s="34">
        <v>0</v>
      </c>
      <c r="R54" s="34">
        <v>0.4</v>
      </c>
      <c r="S54" s="34">
        <v>0.4</v>
      </c>
      <c r="T54" s="34">
        <v>0</v>
      </c>
      <c r="U54" s="34">
        <v>0</v>
      </c>
      <c r="V54" s="34">
        <v>3</v>
      </c>
      <c r="W54" s="34">
        <v>3</v>
      </c>
      <c r="X54" s="34">
        <v>0</v>
      </c>
      <c r="Y54" s="34">
        <v>0</v>
      </c>
      <c r="Z54" s="42">
        <v>0</v>
      </c>
      <c r="AA54" s="42">
        <v>0</v>
      </c>
      <c r="AB54" s="42">
        <v>0</v>
      </c>
      <c r="AC54" s="42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</row>
    <row r="55" spans="1:37" ht="11.25">
      <c r="A55" s="1"/>
      <c r="B55" s="9" t="s">
        <v>102</v>
      </c>
      <c r="C55" s="6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42">
        <v>0</v>
      </c>
      <c r="AA55" s="42">
        <v>0</v>
      </c>
      <c r="AB55" s="42">
        <v>0</v>
      </c>
      <c r="AC55" s="42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</row>
    <row r="56" spans="1:37" ht="33.75">
      <c r="A56" s="1"/>
      <c r="B56" s="7" t="s">
        <v>312</v>
      </c>
      <c r="C56" s="6" t="s">
        <v>95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0.4</v>
      </c>
      <c r="U56" s="34">
        <v>0.25</v>
      </c>
      <c r="V56" s="34">
        <v>0</v>
      </c>
      <c r="W56" s="34">
        <v>0</v>
      </c>
      <c r="X56" s="34">
        <v>3</v>
      </c>
      <c r="Y56" s="34">
        <v>3</v>
      </c>
      <c r="Z56" s="42">
        <v>0</v>
      </c>
      <c r="AA56" s="42">
        <v>0</v>
      </c>
      <c r="AB56" s="42">
        <v>0</v>
      </c>
      <c r="AC56" s="42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</row>
    <row r="57" spans="1:37" ht="11.25">
      <c r="A57" s="1"/>
      <c r="B57" s="9" t="s">
        <v>129</v>
      </c>
      <c r="C57" s="6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f t="shared" si="2"/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42">
        <v>0</v>
      </c>
      <c r="AA57" s="42">
        <v>0</v>
      </c>
      <c r="AB57" s="42">
        <v>0</v>
      </c>
      <c r="AC57" s="42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34">
        <v>0</v>
      </c>
      <c r="AK57" s="34">
        <v>0</v>
      </c>
    </row>
    <row r="58" spans="1:37" ht="33.75">
      <c r="A58" s="1"/>
      <c r="B58" s="7" t="s">
        <v>227</v>
      </c>
      <c r="C58" s="6" t="s">
        <v>95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f>M60+M70</f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0.16</v>
      </c>
      <c r="U58" s="34">
        <v>0.1</v>
      </c>
      <c r="V58" s="34">
        <v>0</v>
      </c>
      <c r="W58" s="34">
        <v>0</v>
      </c>
      <c r="X58" s="34">
        <v>3</v>
      </c>
      <c r="Y58" s="34">
        <v>3</v>
      </c>
      <c r="Z58" s="42">
        <v>0</v>
      </c>
      <c r="AA58" s="42">
        <v>0</v>
      </c>
      <c r="AB58" s="42">
        <v>0</v>
      </c>
      <c r="AC58" s="42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4">
        <v>0</v>
      </c>
      <c r="AK58" s="34">
        <v>0</v>
      </c>
    </row>
    <row r="59" spans="1:37" ht="31.5">
      <c r="A59" s="1" t="s">
        <v>96</v>
      </c>
      <c r="B59" s="2" t="s">
        <v>97</v>
      </c>
      <c r="C59" s="3" t="s">
        <v>41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f>M61+M71</f>
        <v>0</v>
      </c>
      <c r="N59" s="34">
        <f aca="true" t="shared" si="16" ref="N59:Y59">N70+N60+N104+N133+N141</f>
        <v>0</v>
      </c>
      <c r="O59" s="34">
        <f t="shared" si="16"/>
        <v>0</v>
      </c>
      <c r="P59" s="34">
        <f t="shared" si="16"/>
        <v>0</v>
      </c>
      <c r="Q59" s="34">
        <f t="shared" si="16"/>
        <v>0</v>
      </c>
      <c r="R59" s="34">
        <f t="shared" si="16"/>
        <v>4.33</v>
      </c>
      <c r="S59" s="34">
        <f t="shared" si="16"/>
        <v>3.9300000000000006</v>
      </c>
      <c r="T59" s="34">
        <f t="shared" si="16"/>
        <v>5.313000000000001</v>
      </c>
      <c r="U59" s="34">
        <f t="shared" si="16"/>
        <v>5.313000000000001</v>
      </c>
      <c r="V59" s="34">
        <f t="shared" si="16"/>
        <v>47</v>
      </c>
      <c r="W59" s="34">
        <f t="shared" si="16"/>
        <v>29</v>
      </c>
      <c r="X59" s="34">
        <f t="shared" si="16"/>
        <v>19</v>
      </c>
      <c r="Y59" s="34">
        <f t="shared" si="16"/>
        <v>6</v>
      </c>
      <c r="Z59" s="42">
        <f aca="true" t="shared" si="17" ref="Z59:AJ59">Z70</f>
        <v>0</v>
      </c>
      <c r="AA59" s="42">
        <f t="shared" si="17"/>
        <v>0</v>
      </c>
      <c r="AB59" s="42">
        <f t="shared" si="17"/>
        <v>0</v>
      </c>
      <c r="AC59" s="42">
        <f t="shared" si="17"/>
        <v>0</v>
      </c>
      <c r="AD59" s="34">
        <f t="shared" si="17"/>
        <v>0</v>
      </c>
      <c r="AE59" s="34">
        <f t="shared" si="17"/>
        <v>0</v>
      </c>
      <c r="AF59" s="34">
        <f t="shared" si="17"/>
        <v>0</v>
      </c>
      <c r="AG59" s="34">
        <f t="shared" si="17"/>
        <v>0</v>
      </c>
      <c r="AH59" s="34">
        <f t="shared" si="17"/>
        <v>0</v>
      </c>
      <c r="AI59" s="34">
        <f t="shared" si="17"/>
        <v>0</v>
      </c>
      <c r="AJ59" s="34">
        <f t="shared" si="17"/>
        <v>0</v>
      </c>
      <c r="AK59" s="34">
        <v>0</v>
      </c>
    </row>
    <row r="60" spans="1:37" ht="21">
      <c r="A60" s="1" t="s">
        <v>96</v>
      </c>
      <c r="B60" s="8" t="s">
        <v>98</v>
      </c>
      <c r="C60" s="6" t="s">
        <v>99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f>M70+M72</f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f>SUM(V62:V69)</f>
        <v>18</v>
      </c>
      <c r="W60" s="34">
        <f>SUM(W62:W69)</f>
        <v>0</v>
      </c>
      <c r="X60" s="34">
        <f>SUM(X62:X69)</f>
        <v>4</v>
      </c>
      <c r="Y60" s="34">
        <f>SUM(Y62:Y69)</f>
        <v>0</v>
      </c>
      <c r="Z60" s="42">
        <v>0</v>
      </c>
      <c r="AA60" s="42">
        <v>0</v>
      </c>
      <c r="AB60" s="42">
        <v>0</v>
      </c>
      <c r="AC60" s="42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0</v>
      </c>
    </row>
    <row r="61" spans="1:37" ht="11.25">
      <c r="A61" s="1"/>
      <c r="B61" s="9" t="s">
        <v>158</v>
      </c>
      <c r="C61" s="6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f>M71+M73</f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42">
        <v>0</v>
      </c>
      <c r="AA61" s="42">
        <v>0</v>
      </c>
      <c r="AB61" s="42">
        <v>0</v>
      </c>
      <c r="AC61" s="42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</row>
    <row r="62" spans="1:37" ht="24">
      <c r="A62" s="1"/>
      <c r="B62" s="28" t="s">
        <v>313</v>
      </c>
      <c r="C62" s="6" t="s">
        <v>99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5</v>
      </c>
      <c r="W62" s="34">
        <v>0</v>
      </c>
      <c r="X62" s="34">
        <v>0</v>
      </c>
      <c r="Y62" s="34">
        <v>0</v>
      </c>
      <c r="Z62" s="42">
        <v>0</v>
      </c>
      <c r="AA62" s="42">
        <v>0</v>
      </c>
      <c r="AB62" s="42">
        <v>0</v>
      </c>
      <c r="AC62" s="42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</row>
    <row r="63" spans="1:37" ht="24">
      <c r="A63" s="1"/>
      <c r="B63" s="28" t="s">
        <v>314</v>
      </c>
      <c r="C63" s="6" t="s">
        <v>99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4</v>
      </c>
      <c r="W63" s="34">
        <v>0</v>
      </c>
      <c r="X63" s="34">
        <v>0</v>
      </c>
      <c r="Y63" s="34">
        <v>0</v>
      </c>
      <c r="Z63" s="42">
        <v>0</v>
      </c>
      <c r="AA63" s="42">
        <v>0</v>
      </c>
      <c r="AB63" s="42">
        <v>0</v>
      </c>
      <c r="AC63" s="42">
        <v>0</v>
      </c>
      <c r="AD63" s="34">
        <v>0</v>
      </c>
      <c r="AE63" s="34">
        <v>0</v>
      </c>
      <c r="AF63" s="34">
        <v>0</v>
      </c>
      <c r="AG63" s="34">
        <v>0</v>
      </c>
      <c r="AH63" s="34">
        <v>0</v>
      </c>
      <c r="AI63" s="34">
        <v>0</v>
      </c>
      <c r="AJ63" s="34">
        <v>0</v>
      </c>
      <c r="AK63" s="34">
        <v>0</v>
      </c>
    </row>
    <row r="64" spans="1:37" ht="36">
      <c r="A64" s="1"/>
      <c r="B64" s="28" t="s">
        <v>315</v>
      </c>
      <c r="C64" s="6" t="s">
        <v>99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8</v>
      </c>
      <c r="W64" s="34">
        <v>0</v>
      </c>
      <c r="X64" s="34">
        <v>0</v>
      </c>
      <c r="Y64" s="34">
        <v>0</v>
      </c>
      <c r="Z64" s="42">
        <v>0</v>
      </c>
      <c r="AA64" s="42">
        <v>0</v>
      </c>
      <c r="AB64" s="42">
        <v>0</v>
      </c>
      <c r="AC64" s="42">
        <v>0</v>
      </c>
      <c r="AD64" s="34">
        <v>0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4">
        <v>0</v>
      </c>
      <c r="AK64" s="34">
        <v>0</v>
      </c>
    </row>
    <row r="65" spans="1:37" ht="24">
      <c r="A65" s="1"/>
      <c r="B65" s="28" t="s">
        <v>316</v>
      </c>
      <c r="C65" s="6" t="s">
        <v>99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1</v>
      </c>
      <c r="W65" s="34">
        <v>0</v>
      </c>
      <c r="X65" s="34">
        <v>0</v>
      </c>
      <c r="Y65" s="34">
        <v>0</v>
      </c>
      <c r="Z65" s="42">
        <v>0</v>
      </c>
      <c r="AA65" s="42">
        <v>0</v>
      </c>
      <c r="AB65" s="42">
        <v>0</v>
      </c>
      <c r="AC65" s="42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</row>
    <row r="66" spans="1:37" ht="11.25">
      <c r="A66" s="1"/>
      <c r="B66" s="9" t="s">
        <v>102</v>
      </c>
      <c r="C66" s="6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42">
        <v>0</v>
      </c>
      <c r="AA66" s="42">
        <v>0</v>
      </c>
      <c r="AB66" s="42">
        <v>0</v>
      </c>
      <c r="AC66" s="42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</row>
    <row r="67" spans="1:37" ht="24">
      <c r="A67" s="1"/>
      <c r="B67" s="28" t="s">
        <v>317</v>
      </c>
      <c r="C67" s="6" t="s">
        <v>99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1</v>
      </c>
      <c r="Y67" s="34">
        <v>0</v>
      </c>
      <c r="Z67" s="42">
        <v>0</v>
      </c>
      <c r="AA67" s="42">
        <v>0</v>
      </c>
      <c r="AB67" s="42">
        <v>0</v>
      </c>
      <c r="AC67" s="42">
        <v>0</v>
      </c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</row>
    <row r="68" spans="1:37" ht="24">
      <c r="A68" s="1"/>
      <c r="B68" s="28" t="s">
        <v>318</v>
      </c>
      <c r="C68" s="6" t="s">
        <v>99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1</v>
      </c>
      <c r="Y68" s="34">
        <v>0</v>
      </c>
      <c r="Z68" s="42">
        <v>0</v>
      </c>
      <c r="AA68" s="42">
        <v>0</v>
      </c>
      <c r="AB68" s="42">
        <v>0</v>
      </c>
      <c r="AC68" s="42">
        <v>0</v>
      </c>
      <c r="AD68" s="34">
        <v>0</v>
      </c>
      <c r="AE68" s="34">
        <v>0</v>
      </c>
      <c r="AF68" s="34">
        <v>0</v>
      </c>
      <c r="AG68" s="34">
        <v>0</v>
      </c>
      <c r="AH68" s="34">
        <v>0</v>
      </c>
      <c r="AI68" s="34">
        <v>0</v>
      </c>
      <c r="AJ68" s="34">
        <v>0</v>
      </c>
      <c r="AK68" s="34">
        <v>0</v>
      </c>
    </row>
    <row r="69" spans="1:37" ht="24">
      <c r="A69" s="1"/>
      <c r="B69" s="28" t="s">
        <v>319</v>
      </c>
      <c r="C69" s="6" t="s">
        <v>99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34">
        <v>0</v>
      </c>
      <c r="W69" s="34">
        <v>0</v>
      </c>
      <c r="X69" s="34">
        <v>2</v>
      </c>
      <c r="Y69" s="34">
        <v>0</v>
      </c>
      <c r="Z69" s="42">
        <v>0</v>
      </c>
      <c r="AA69" s="42">
        <v>0</v>
      </c>
      <c r="AB69" s="42">
        <v>0</v>
      </c>
      <c r="AC69" s="42">
        <v>0</v>
      </c>
      <c r="AD69" s="34">
        <v>0</v>
      </c>
      <c r="AE69" s="34">
        <v>0</v>
      </c>
      <c r="AF69" s="34">
        <v>0</v>
      </c>
      <c r="AG69" s="34">
        <v>0</v>
      </c>
      <c r="AH69" s="34">
        <v>0</v>
      </c>
      <c r="AI69" s="34">
        <v>0</v>
      </c>
      <c r="AJ69" s="34">
        <v>0</v>
      </c>
      <c r="AK69" s="34">
        <v>0</v>
      </c>
    </row>
    <row r="70" spans="1:37" ht="21">
      <c r="A70" s="1" t="s">
        <v>96</v>
      </c>
      <c r="B70" s="8" t="s">
        <v>100</v>
      </c>
      <c r="C70" s="6" t="s">
        <v>101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f t="shared" si="2"/>
        <v>0</v>
      </c>
      <c r="N70" s="34">
        <f aca="true" t="shared" si="18" ref="N70:AJ70">SUM(N72:N103)</f>
        <v>0</v>
      </c>
      <c r="O70" s="34">
        <f t="shared" si="18"/>
        <v>0</v>
      </c>
      <c r="P70" s="34">
        <f t="shared" si="18"/>
        <v>0</v>
      </c>
      <c r="Q70" s="34">
        <f t="shared" si="18"/>
        <v>0</v>
      </c>
      <c r="R70" s="34">
        <f t="shared" si="18"/>
        <v>4.33</v>
      </c>
      <c r="S70" s="34">
        <f t="shared" si="18"/>
        <v>3.9300000000000006</v>
      </c>
      <c r="T70" s="34">
        <f t="shared" si="18"/>
        <v>5.313000000000001</v>
      </c>
      <c r="U70" s="34">
        <f t="shared" si="18"/>
        <v>5.313000000000001</v>
      </c>
      <c r="V70" s="34">
        <f t="shared" si="18"/>
        <v>0</v>
      </c>
      <c r="W70" s="34">
        <f t="shared" si="18"/>
        <v>0</v>
      </c>
      <c r="X70" s="34">
        <f t="shared" si="18"/>
        <v>0</v>
      </c>
      <c r="Y70" s="34">
        <f t="shared" si="18"/>
        <v>0</v>
      </c>
      <c r="Z70" s="42">
        <f t="shared" si="18"/>
        <v>0</v>
      </c>
      <c r="AA70" s="42">
        <f t="shared" si="18"/>
        <v>0</v>
      </c>
      <c r="AB70" s="42">
        <f t="shared" si="18"/>
        <v>0</v>
      </c>
      <c r="AC70" s="42">
        <f t="shared" si="18"/>
        <v>0</v>
      </c>
      <c r="AD70" s="34">
        <f t="shared" si="18"/>
        <v>0</v>
      </c>
      <c r="AE70" s="34">
        <f t="shared" si="18"/>
        <v>0</v>
      </c>
      <c r="AF70" s="34">
        <f t="shared" si="18"/>
        <v>0</v>
      </c>
      <c r="AG70" s="34">
        <f t="shared" si="18"/>
        <v>0</v>
      </c>
      <c r="AH70" s="34">
        <f t="shared" si="18"/>
        <v>0</v>
      </c>
      <c r="AI70" s="34">
        <f t="shared" si="18"/>
        <v>0</v>
      </c>
      <c r="AJ70" s="34">
        <f t="shared" si="18"/>
        <v>0</v>
      </c>
      <c r="AK70" s="34">
        <v>0</v>
      </c>
    </row>
    <row r="71" spans="1:37" ht="11.25">
      <c r="A71" s="1"/>
      <c r="B71" s="9" t="s">
        <v>121</v>
      </c>
      <c r="C71" s="6">
        <v>0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f t="shared" si="2"/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0</v>
      </c>
      <c r="X71" s="34">
        <v>0</v>
      </c>
      <c r="Y71" s="34">
        <v>0</v>
      </c>
      <c r="Z71" s="42">
        <v>0</v>
      </c>
      <c r="AA71" s="42">
        <v>0</v>
      </c>
      <c r="AB71" s="42">
        <v>0</v>
      </c>
      <c r="AC71" s="42">
        <v>0</v>
      </c>
      <c r="AD71" s="34">
        <v>0</v>
      </c>
      <c r="AE71" s="34">
        <v>0</v>
      </c>
      <c r="AF71" s="34">
        <v>0</v>
      </c>
      <c r="AG71" s="34">
        <v>0</v>
      </c>
      <c r="AH71" s="34">
        <v>0</v>
      </c>
      <c r="AI71" s="34">
        <v>0</v>
      </c>
      <c r="AJ71" s="34">
        <v>0</v>
      </c>
      <c r="AK71" s="34">
        <v>0</v>
      </c>
    </row>
    <row r="72" spans="1:37" ht="22.5">
      <c r="A72" s="1"/>
      <c r="B72" s="7" t="s">
        <v>228</v>
      </c>
      <c r="C72" s="6" t="s">
        <v>101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f>M74+M77</f>
        <v>0</v>
      </c>
      <c r="N72" s="34">
        <v>0</v>
      </c>
      <c r="O72" s="34">
        <v>0</v>
      </c>
      <c r="P72" s="34">
        <v>0</v>
      </c>
      <c r="Q72" s="34">
        <v>0</v>
      </c>
      <c r="R72" s="34">
        <v>0.4</v>
      </c>
      <c r="S72" s="34">
        <v>0.4</v>
      </c>
      <c r="T72" s="34">
        <v>0</v>
      </c>
      <c r="U72" s="34">
        <v>0</v>
      </c>
      <c r="V72" s="34">
        <v>0</v>
      </c>
      <c r="W72" s="34">
        <v>0</v>
      </c>
      <c r="X72" s="34">
        <v>0</v>
      </c>
      <c r="Y72" s="34">
        <v>0</v>
      </c>
      <c r="Z72" s="42">
        <v>0</v>
      </c>
      <c r="AA72" s="42">
        <v>0</v>
      </c>
      <c r="AB72" s="42">
        <v>0</v>
      </c>
      <c r="AC72" s="42">
        <v>0</v>
      </c>
      <c r="AD72" s="34">
        <v>0</v>
      </c>
      <c r="AE72" s="34">
        <v>0</v>
      </c>
      <c r="AF72" s="34">
        <v>0</v>
      </c>
      <c r="AG72" s="34">
        <v>0</v>
      </c>
      <c r="AH72" s="34">
        <v>0</v>
      </c>
      <c r="AI72" s="34">
        <v>0</v>
      </c>
      <c r="AJ72" s="34">
        <v>0</v>
      </c>
      <c r="AK72" s="34">
        <v>0</v>
      </c>
    </row>
    <row r="73" spans="1:37" ht="33.75">
      <c r="A73" s="1"/>
      <c r="B73" s="7" t="s">
        <v>320</v>
      </c>
      <c r="C73" s="6" t="s">
        <v>101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f>M75+M78</f>
        <v>0</v>
      </c>
      <c r="N73" s="34">
        <v>0</v>
      </c>
      <c r="O73" s="34">
        <v>0</v>
      </c>
      <c r="P73" s="34">
        <v>0</v>
      </c>
      <c r="Q73" s="34">
        <v>0</v>
      </c>
      <c r="R73" s="34">
        <v>1.6</v>
      </c>
      <c r="S73" s="34">
        <v>1.2</v>
      </c>
      <c r="T73" s="34">
        <v>0</v>
      </c>
      <c r="U73" s="34">
        <v>0</v>
      </c>
      <c r="V73" s="34">
        <v>0</v>
      </c>
      <c r="W73" s="34">
        <v>0</v>
      </c>
      <c r="X73" s="34">
        <v>0</v>
      </c>
      <c r="Y73" s="34">
        <v>0</v>
      </c>
      <c r="Z73" s="42">
        <v>0</v>
      </c>
      <c r="AA73" s="42">
        <v>0</v>
      </c>
      <c r="AB73" s="42">
        <v>0</v>
      </c>
      <c r="AC73" s="42">
        <v>0</v>
      </c>
      <c r="AD73" s="34">
        <v>0</v>
      </c>
      <c r="AE73" s="34">
        <v>0</v>
      </c>
      <c r="AF73" s="34">
        <v>0</v>
      </c>
      <c r="AG73" s="34">
        <v>0</v>
      </c>
      <c r="AH73" s="34">
        <v>0</v>
      </c>
      <c r="AI73" s="34">
        <v>0</v>
      </c>
      <c r="AJ73" s="34">
        <v>0</v>
      </c>
      <c r="AK73" s="34">
        <v>0</v>
      </c>
    </row>
    <row r="74" spans="1:37" ht="33.75">
      <c r="A74" s="1"/>
      <c r="B74" s="7" t="s">
        <v>229</v>
      </c>
      <c r="C74" s="6" t="s">
        <v>101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f>M77+M79</f>
        <v>0</v>
      </c>
      <c r="N74" s="34">
        <v>0</v>
      </c>
      <c r="O74" s="34">
        <v>0</v>
      </c>
      <c r="P74" s="34">
        <v>0</v>
      </c>
      <c r="Q74" s="34">
        <v>0</v>
      </c>
      <c r="R74" s="34">
        <v>0.75</v>
      </c>
      <c r="S74" s="34">
        <v>0.75</v>
      </c>
      <c r="T74" s="34">
        <v>0</v>
      </c>
      <c r="U74" s="34">
        <v>0</v>
      </c>
      <c r="V74" s="34">
        <v>0</v>
      </c>
      <c r="W74" s="34">
        <v>0</v>
      </c>
      <c r="X74" s="34">
        <v>0</v>
      </c>
      <c r="Y74" s="34">
        <v>0</v>
      </c>
      <c r="Z74" s="42">
        <v>0</v>
      </c>
      <c r="AA74" s="42">
        <v>0</v>
      </c>
      <c r="AB74" s="42">
        <v>0</v>
      </c>
      <c r="AC74" s="42">
        <v>0</v>
      </c>
      <c r="AD74" s="34">
        <v>0</v>
      </c>
      <c r="AE74" s="34">
        <v>0</v>
      </c>
      <c r="AF74" s="34">
        <v>0</v>
      </c>
      <c r="AG74" s="34">
        <v>0</v>
      </c>
      <c r="AH74" s="34">
        <v>0</v>
      </c>
      <c r="AI74" s="34">
        <v>0</v>
      </c>
      <c r="AJ74" s="34">
        <v>0</v>
      </c>
      <c r="AK74" s="34">
        <v>0</v>
      </c>
    </row>
    <row r="75" spans="1:37" ht="22.5">
      <c r="A75" s="1"/>
      <c r="B75" s="7" t="s">
        <v>230</v>
      </c>
      <c r="C75" s="6" t="s">
        <v>101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f>M78+M80</f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>
        <v>1.26</v>
      </c>
      <c r="U75" s="34">
        <v>1.26</v>
      </c>
      <c r="V75" s="34">
        <v>0</v>
      </c>
      <c r="W75" s="34">
        <v>0</v>
      </c>
      <c r="X75" s="34">
        <v>0</v>
      </c>
      <c r="Y75" s="34">
        <v>0</v>
      </c>
      <c r="Z75" s="42">
        <v>0</v>
      </c>
      <c r="AA75" s="42">
        <v>0</v>
      </c>
      <c r="AB75" s="42">
        <v>0</v>
      </c>
      <c r="AC75" s="42">
        <v>0</v>
      </c>
      <c r="AD75" s="34">
        <v>0</v>
      </c>
      <c r="AE75" s="34">
        <v>0</v>
      </c>
      <c r="AF75" s="34">
        <v>0</v>
      </c>
      <c r="AG75" s="34">
        <v>0</v>
      </c>
      <c r="AH75" s="34">
        <v>0</v>
      </c>
      <c r="AI75" s="34">
        <v>0</v>
      </c>
      <c r="AJ75" s="34">
        <v>0</v>
      </c>
      <c r="AK75" s="34">
        <v>0</v>
      </c>
    </row>
    <row r="76" spans="1:37" ht="36">
      <c r="A76" s="1"/>
      <c r="B76" s="28" t="s">
        <v>321</v>
      </c>
      <c r="C76" s="6" t="s">
        <v>101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1.26</v>
      </c>
      <c r="S76" s="34">
        <v>1.26</v>
      </c>
      <c r="T76" s="34">
        <v>0</v>
      </c>
      <c r="U76" s="34">
        <v>0</v>
      </c>
      <c r="V76" s="34">
        <v>0</v>
      </c>
      <c r="W76" s="34">
        <v>0</v>
      </c>
      <c r="X76" s="34">
        <v>0</v>
      </c>
      <c r="Y76" s="34">
        <v>0</v>
      </c>
      <c r="Z76" s="42">
        <v>0</v>
      </c>
      <c r="AA76" s="42">
        <v>0</v>
      </c>
      <c r="AB76" s="42">
        <v>0</v>
      </c>
      <c r="AC76" s="42">
        <v>0</v>
      </c>
      <c r="AD76" s="34">
        <v>0</v>
      </c>
      <c r="AE76" s="34">
        <v>0</v>
      </c>
      <c r="AF76" s="34">
        <v>0</v>
      </c>
      <c r="AG76" s="34">
        <v>0</v>
      </c>
      <c r="AH76" s="34">
        <v>0</v>
      </c>
      <c r="AI76" s="34">
        <v>0</v>
      </c>
      <c r="AJ76" s="34">
        <v>0</v>
      </c>
      <c r="AK76" s="34">
        <v>0</v>
      </c>
    </row>
    <row r="77" spans="1:37" ht="11.25">
      <c r="A77" s="1"/>
      <c r="B77" s="9" t="s">
        <v>231</v>
      </c>
      <c r="C77" s="6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f t="shared" si="2"/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  <c r="V77" s="34">
        <v>0</v>
      </c>
      <c r="W77" s="34">
        <v>0</v>
      </c>
      <c r="X77" s="34">
        <v>0</v>
      </c>
      <c r="Y77" s="34">
        <v>0</v>
      </c>
      <c r="Z77" s="42">
        <v>0</v>
      </c>
      <c r="AA77" s="42">
        <v>0</v>
      </c>
      <c r="AB77" s="42">
        <v>0</v>
      </c>
      <c r="AC77" s="42">
        <v>0</v>
      </c>
      <c r="AD77" s="34">
        <v>0</v>
      </c>
      <c r="AE77" s="34">
        <v>0</v>
      </c>
      <c r="AF77" s="34">
        <v>0</v>
      </c>
      <c r="AG77" s="34">
        <v>0</v>
      </c>
      <c r="AH77" s="34">
        <v>0</v>
      </c>
      <c r="AI77" s="34">
        <v>0</v>
      </c>
      <c r="AJ77" s="34">
        <v>0</v>
      </c>
      <c r="AK77" s="34">
        <v>0</v>
      </c>
    </row>
    <row r="78" spans="1:37" ht="33.75">
      <c r="A78" s="1"/>
      <c r="B78" s="7" t="s">
        <v>232</v>
      </c>
      <c r="C78" s="6" t="s">
        <v>101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f t="shared" si="2"/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T78" s="34">
        <v>0.16</v>
      </c>
      <c r="U78" s="34">
        <v>0.16</v>
      </c>
      <c r="V78" s="34">
        <v>0</v>
      </c>
      <c r="W78" s="34">
        <v>0</v>
      </c>
      <c r="X78" s="34">
        <v>0</v>
      </c>
      <c r="Y78" s="34">
        <v>0</v>
      </c>
      <c r="Z78" s="42">
        <v>0</v>
      </c>
      <c r="AA78" s="42">
        <v>0</v>
      </c>
      <c r="AB78" s="42">
        <v>0</v>
      </c>
      <c r="AC78" s="42">
        <v>0</v>
      </c>
      <c r="AD78" s="34">
        <v>0</v>
      </c>
      <c r="AE78" s="34">
        <v>0</v>
      </c>
      <c r="AF78" s="34">
        <v>0</v>
      </c>
      <c r="AG78" s="34">
        <v>0</v>
      </c>
      <c r="AH78" s="34">
        <v>0</v>
      </c>
      <c r="AI78" s="34">
        <v>0</v>
      </c>
      <c r="AJ78" s="34">
        <v>0</v>
      </c>
      <c r="AK78" s="34">
        <v>0</v>
      </c>
    </row>
    <row r="79" spans="1:37" ht="11.25">
      <c r="A79" s="1"/>
      <c r="B79" s="9" t="s">
        <v>233</v>
      </c>
      <c r="C79" s="6">
        <v>0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f t="shared" si="2"/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T79" s="34">
        <v>0</v>
      </c>
      <c r="U79" s="34">
        <v>0</v>
      </c>
      <c r="V79" s="34">
        <v>0</v>
      </c>
      <c r="W79" s="34">
        <v>0</v>
      </c>
      <c r="X79" s="34">
        <v>0</v>
      </c>
      <c r="Y79" s="34">
        <v>0</v>
      </c>
      <c r="Z79" s="42">
        <v>0</v>
      </c>
      <c r="AA79" s="42">
        <v>0</v>
      </c>
      <c r="AB79" s="42">
        <v>0</v>
      </c>
      <c r="AC79" s="42">
        <v>0</v>
      </c>
      <c r="AD79" s="34">
        <v>0</v>
      </c>
      <c r="AE79" s="34">
        <v>0</v>
      </c>
      <c r="AF79" s="34">
        <v>0</v>
      </c>
      <c r="AG79" s="34">
        <v>0</v>
      </c>
      <c r="AH79" s="34">
        <v>0</v>
      </c>
      <c r="AI79" s="34">
        <v>0</v>
      </c>
      <c r="AJ79" s="34">
        <v>0</v>
      </c>
      <c r="AK79" s="34">
        <v>0</v>
      </c>
    </row>
    <row r="80" spans="1:37" ht="22.5">
      <c r="A80" s="1"/>
      <c r="B80" s="7" t="s">
        <v>234</v>
      </c>
      <c r="C80" s="6" t="s">
        <v>101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f t="shared" si="2"/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0.16</v>
      </c>
      <c r="U80" s="34">
        <v>0.16</v>
      </c>
      <c r="V80" s="34">
        <v>0</v>
      </c>
      <c r="W80" s="34">
        <v>0</v>
      </c>
      <c r="X80" s="34">
        <v>0</v>
      </c>
      <c r="Y80" s="34">
        <v>0</v>
      </c>
      <c r="Z80" s="42">
        <v>0</v>
      </c>
      <c r="AA80" s="42">
        <v>0</v>
      </c>
      <c r="AB80" s="42">
        <v>0</v>
      </c>
      <c r="AC80" s="42">
        <v>0</v>
      </c>
      <c r="AD80" s="34">
        <v>0</v>
      </c>
      <c r="AE80" s="34">
        <v>0</v>
      </c>
      <c r="AF80" s="34">
        <v>0</v>
      </c>
      <c r="AG80" s="34">
        <v>0</v>
      </c>
      <c r="AH80" s="34">
        <v>0</v>
      </c>
      <c r="AI80" s="34">
        <v>0</v>
      </c>
      <c r="AJ80" s="34">
        <v>0</v>
      </c>
      <c r="AK80" s="34">
        <v>0</v>
      </c>
    </row>
    <row r="81" spans="1:37" ht="22.5">
      <c r="A81" s="1"/>
      <c r="B81" s="7" t="s">
        <v>235</v>
      </c>
      <c r="C81" s="6" t="s">
        <v>101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f t="shared" si="2"/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T81" s="34">
        <v>0.25</v>
      </c>
      <c r="U81" s="34">
        <v>0.25</v>
      </c>
      <c r="V81" s="34">
        <v>0</v>
      </c>
      <c r="W81" s="34">
        <v>0</v>
      </c>
      <c r="X81" s="34">
        <v>0</v>
      </c>
      <c r="Y81" s="34">
        <v>0</v>
      </c>
      <c r="Z81" s="42">
        <v>0</v>
      </c>
      <c r="AA81" s="42">
        <v>0</v>
      </c>
      <c r="AB81" s="42">
        <v>0</v>
      </c>
      <c r="AC81" s="42">
        <v>0</v>
      </c>
      <c r="AD81" s="34">
        <v>0</v>
      </c>
      <c r="AE81" s="34">
        <v>0</v>
      </c>
      <c r="AF81" s="34">
        <v>0</v>
      </c>
      <c r="AG81" s="34">
        <v>0</v>
      </c>
      <c r="AH81" s="34">
        <v>0</v>
      </c>
      <c r="AI81" s="34">
        <v>0</v>
      </c>
      <c r="AJ81" s="34">
        <v>0</v>
      </c>
      <c r="AK81" s="34">
        <v>0</v>
      </c>
    </row>
    <row r="82" spans="1:37" ht="22.5">
      <c r="A82" s="1"/>
      <c r="B82" s="7" t="s">
        <v>236</v>
      </c>
      <c r="C82" s="6" t="s">
        <v>101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f t="shared" si="2"/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0.4</v>
      </c>
      <c r="U82" s="34">
        <v>0.4</v>
      </c>
      <c r="V82" s="34">
        <v>0</v>
      </c>
      <c r="W82" s="34">
        <v>0</v>
      </c>
      <c r="X82" s="34">
        <v>0</v>
      </c>
      <c r="Y82" s="34">
        <v>0</v>
      </c>
      <c r="Z82" s="42">
        <v>0</v>
      </c>
      <c r="AA82" s="42">
        <v>0</v>
      </c>
      <c r="AB82" s="42">
        <v>0</v>
      </c>
      <c r="AC82" s="42">
        <v>0</v>
      </c>
      <c r="AD82" s="34">
        <v>0</v>
      </c>
      <c r="AE82" s="34">
        <v>0</v>
      </c>
      <c r="AF82" s="34">
        <v>0</v>
      </c>
      <c r="AG82" s="34">
        <v>0</v>
      </c>
      <c r="AH82" s="34">
        <v>0</v>
      </c>
      <c r="AI82" s="34">
        <v>0</v>
      </c>
      <c r="AJ82" s="34">
        <v>0</v>
      </c>
      <c r="AK82" s="34">
        <v>0</v>
      </c>
    </row>
    <row r="83" spans="1:37" ht="11.25">
      <c r="A83" s="1"/>
      <c r="B83" s="9" t="s">
        <v>102</v>
      </c>
      <c r="C83" s="6">
        <v>0</v>
      </c>
      <c r="D83" s="34">
        <v>0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f t="shared" si="2"/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T83" s="34">
        <v>0</v>
      </c>
      <c r="U83" s="34">
        <v>0</v>
      </c>
      <c r="V83" s="34">
        <v>0</v>
      </c>
      <c r="W83" s="34">
        <v>0</v>
      </c>
      <c r="X83" s="34">
        <v>0</v>
      </c>
      <c r="Y83" s="34">
        <v>0</v>
      </c>
      <c r="Z83" s="42">
        <v>0</v>
      </c>
      <c r="AA83" s="42">
        <v>0</v>
      </c>
      <c r="AB83" s="42">
        <v>0</v>
      </c>
      <c r="AC83" s="42">
        <v>0</v>
      </c>
      <c r="AD83" s="34">
        <v>0</v>
      </c>
      <c r="AE83" s="34">
        <v>0</v>
      </c>
      <c r="AF83" s="34">
        <v>0</v>
      </c>
      <c r="AG83" s="34">
        <v>0</v>
      </c>
      <c r="AH83" s="34">
        <v>0</v>
      </c>
      <c r="AI83" s="34">
        <v>0</v>
      </c>
      <c r="AJ83" s="34">
        <v>0</v>
      </c>
      <c r="AK83" s="34">
        <v>0</v>
      </c>
    </row>
    <row r="84" spans="1:37" ht="33.75">
      <c r="A84" s="1"/>
      <c r="B84" s="7" t="s">
        <v>103</v>
      </c>
      <c r="C84" s="6" t="s">
        <v>101</v>
      </c>
      <c r="D84" s="34">
        <v>0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f t="shared" si="2"/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  <c r="T84" s="34">
        <v>0.4</v>
      </c>
      <c r="U84" s="34">
        <v>0.4</v>
      </c>
      <c r="V84" s="34">
        <v>0</v>
      </c>
      <c r="W84" s="34">
        <v>0</v>
      </c>
      <c r="X84" s="34">
        <v>0</v>
      </c>
      <c r="Y84" s="34">
        <v>0</v>
      </c>
      <c r="Z84" s="42">
        <v>0</v>
      </c>
      <c r="AA84" s="42">
        <v>0</v>
      </c>
      <c r="AB84" s="42">
        <v>0</v>
      </c>
      <c r="AC84" s="42">
        <v>0</v>
      </c>
      <c r="AD84" s="34">
        <v>0</v>
      </c>
      <c r="AE84" s="34">
        <v>0</v>
      </c>
      <c r="AF84" s="34">
        <v>0</v>
      </c>
      <c r="AG84" s="34">
        <v>0</v>
      </c>
      <c r="AH84" s="34">
        <v>0</v>
      </c>
      <c r="AI84" s="34">
        <v>0</v>
      </c>
      <c r="AJ84" s="34">
        <v>0</v>
      </c>
      <c r="AK84" s="34">
        <v>0</v>
      </c>
    </row>
    <row r="85" spans="1:37" ht="33.75">
      <c r="A85" s="1"/>
      <c r="B85" s="7" t="s">
        <v>237</v>
      </c>
      <c r="C85" s="6" t="s">
        <v>101</v>
      </c>
      <c r="D85" s="34">
        <v>0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f t="shared" si="2"/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T85" s="34">
        <v>0.4</v>
      </c>
      <c r="U85" s="34">
        <v>0.4</v>
      </c>
      <c r="V85" s="34">
        <v>0</v>
      </c>
      <c r="W85" s="34">
        <v>0</v>
      </c>
      <c r="X85" s="34">
        <v>0</v>
      </c>
      <c r="Y85" s="34">
        <v>0</v>
      </c>
      <c r="Z85" s="42">
        <v>0</v>
      </c>
      <c r="AA85" s="42">
        <v>0</v>
      </c>
      <c r="AB85" s="42">
        <v>0</v>
      </c>
      <c r="AC85" s="42">
        <v>0</v>
      </c>
      <c r="AD85" s="34">
        <v>0</v>
      </c>
      <c r="AE85" s="34">
        <v>0</v>
      </c>
      <c r="AF85" s="34">
        <v>0</v>
      </c>
      <c r="AG85" s="34">
        <v>0</v>
      </c>
      <c r="AH85" s="34">
        <v>0</v>
      </c>
      <c r="AI85" s="34">
        <v>0</v>
      </c>
      <c r="AJ85" s="34">
        <v>0</v>
      </c>
      <c r="AK85" s="34">
        <v>0</v>
      </c>
    </row>
    <row r="86" spans="1:37" ht="22.5">
      <c r="A86" s="1"/>
      <c r="B86" s="7" t="s">
        <v>238</v>
      </c>
      <c r="C86" s="6" t="s">
        <v>101</v>
      </c>
      <c r="D86" s="34">
        <v>0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f t="shared" si="2"/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T86" s="34">
        <v>0.25</v>
      </c>
      <c r="U86" s="34">
        <v>0.25</v>
      </c>
      <c r="V86" s="34">
        <v>0</v>
      </c>
      <c r="W86" s="34">
        <v>0</v>
      </c>
      <c r="X86" s="34">
        <v>0</v>
      </c>
      <c r="Y86" s="34">
        <v>0</v>
      </c>
      <c r="Z86" s="42">
        <v>0</v>
      </c>
      <c r="AA86" s="42">
        <v>0</v>
      </c>
      <c r="AB86" s="42">
        <v>0</v>
      </c>
      <c r="AC86" s="42">
        <v>0</v>
      </c>
      <c r="AD86" s="34">
        <v>0</v>
      </c>
      <c r="AE86" s="34">
        <v>0</v>
      </c>
      <c r="AF86" s="34">
        <v>0</v>
      </c>
      <c r="AG86" s="34">
        <v>0</v>
      </c>
      <c r="AH86" s="34">
        <v>0</v>
      </c>
      <c r="AI86" s="34">
        <v>0</v>
      </c>
      <c r="AJ86" s="34">
        <v>0</v>
      </c>
      <c r="AK86" s="34">
        <v>0</v>
      </c>
    </row>
    <row r="87" spans="1:37" ht="11.25">
      <c r="A87" s="1"/>
      <c r="B87" s="9" t="s">
        <v>190</v>
      </c>
      <c r="C87" s="6">
        <v>0</v>
      </c>
      <c r="D87" s="34">
        <v>0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f t="shared" si="2"/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T87" s="34">
        <v>0</v>
      </c>
      <c r="U87" s="34">
        <v>0</v>
      </c>
      <c r="V87" s="34">
        <v>0</v>
      </c>
      <c r="W87" s="34">
        <v>0</v>
      </c>
      <c r="X87" s="34">
        <v>0</v>
      </c>
      <c r="Y87" s="34">
        <v>0</v>
      </c>
      <c r="Z87" s="42">
        <v>0</v>
      </c>
      <c r="AA87" s="42">
        <v>0</v>
      </c>
      <c r="AB87" s="42">
        <v>0</v>
      </c>
      <c r="AC87" s="42">
        <v>0</v>
      </c>
      <c r="AD87" s="34">
        <v>0</v>
      </c>
      <c r="AE87" s="34">
        <v>0</v>
      </c>
      <c r="AF87" s="34">
        <v>0</v>
      </c>
      <c r="AG87" s="34">
        <v>0</v>
      </c>
      <c r="AH87" s="34">
        <v>0</v>
      </c>
      <c r="AI87" s="34">
        <v>0</v>
      </c>
      <c r="AJ87" s="34">
        <v>0</v>
      </c>
      <c r="AK87" s="34">
        <v>0</v>
      </c>
    </row>
    <row r="88" spans="1:37" ht="22.5">
      <c r="A88" s="1"/>
      <c r="B88" s="7" t="s">
        <v>239</v>
      </c>
      <c r="C88" s="6" t="s">
        <v>101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f t="shared" si="2"/>
        <v>0</v>
      </c>
      <c r="N88" s="34">
        <v>0</v>
      </c>
      <c r="O88" s="34">
        <v>0</v>
      </c>
      <c r="P88" s="34">
        <v>0</v>
      </c>
      <c r="Q88" s="34">
        <v>0</v>
      </c>
      <c r="R88" s="34">
        <v>0.16</v>
      </c>
      <c r="S88" s="34">
        <v>0.16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42">
        <v>0</v>
      </c>
      <c r="AA88" s="42">
        <v>0</v>
      </c>
      <c r="AB88" s="42">
        <v>0</v>
      </c>
      <c r="AC88" s="42">
        <v>0</v>
      </c>
      <c r="AD88" s="34">
        <v>0</v>
      </c>
      <c r="AE88" s="34">
        <v>0</v>
      </c>
      <c r="AF88" s="34">
        <v>0</v>
      </c>
      <c r="AG88" s="34">
        <v>0</v>
      </c>
      <c r="AH88" s="34">
        <v>0</v>
      </c>
      <c r="AI88" s="34">
        <v>0</v>
      </c>
      <c r="AJ88" s="34">
        <v>0</v>
      </c>
      <c r="AK88" s="34">
        <v>0</v>
      </c>
    </row>
    <row r="89" spans="1:37" ht="22.5">
      <c r="A89" s="1"/>
      <c r="B89" s="7" t="s">
        <v>240</v>
      </c>
      <c r="C89" s="6" t="s">
        <v>101</v>
      </c>
      <c r="D89" s="34">
        <v>0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f t="shared" si="2"/>
        <v>0</v>
      </c>
      <c r="N89" s="34">
        <v>0</v>
      </c>
      <c r="O89" s="34">
        <v>0</v>
      </c>
      <c r="P89" s="34">
        <v>0</v>
      </c>
      <c r="Q89" s="34">
        <v>0</v>
      </c>
      <c r="R89" s="34">
        <v>0.16</v>
      </c>
      <c r="S89" s="34">
        <v>0.16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0</v>
      </c>
      <c r="Z89" s="42">
        <v>0</v>
      </c>
      <c r="AA89" s="42">
        <v>0</v>
      </c>
      <c r="AB89" s="42">
        <v>0</v>
      </c>
      <c r="AC89" s="42">
        <v>0</v>
      </c>
      <c r="AD89" s="34">
        <v>0</v>
      </c>
      <c r="AE89" s="34">
        <v>0</v>
      </c>
      <c r="AF89" s="34">
        <v>0</v>
      </c>
      <c r="AG89" s="34">
        <v>0</v>
      </c>
      <c r="AH89" s="34">
        <v>0</v>
      </c>
      <c r="AI89" s="34">
        <v>0</v>
      </c>
      <c r="AJ89" s="34">
        <v>0</v>
      </c>
      <c r="AK89" s="34">
        <v>0</v>
      </c>
    </row>
    <row r="90" spans="1:37" ht="22.5">
      <c r="A90" s="1"/>
      <c r="B90" s="7" t="s">
        <v>241</v>
      </c>
      <c r="C90" s="6" t="s">
        <v>101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f t="shared" si="2"/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0.4</v>
      </c>
      <c r="U90" s="34">
        <v>0.4</v>
      </c>
      <c r="V90" s="34">
        <v>0</v>
      </c>
      <c r="W90" s="34">
        <v>0</v>
      </c>
      <c r="X90" s="34">
        <v>0</v>
      </c>
      <c r="Y90" s="34">
        <v>0</v>
      </c>
      <c r="Z90" s="42">
        <v>0</v>
      </c>
      <c r="AA90" s="42">
        <v>0</v>
      </c>
      <c r="AB90" s="42">
        <v>0</v>
      </c>
      <c r="AC90" s="42">
        <v>0</v>
      </c>
      <c r="AD90" s="34">
        <v>0</v>
      </c>
      <c r="AE90" s="34">
        <v>0</v>
      </c>
      <c r="AF90" s="34">
        <v>0</v>
      </c>
      <c r="AG90" s="34">
        <v>0</v>
      </c>
      <c r="AH90" s="34">
        <v>0</v>
      </c>
      <c r="AI90" s="34">
        <v>0</v>
      </c>
      <c r="AJ90" s="34">
        <v>0</v>
      </c>
      <c r="AK90" s="34">
        <v>0</v>
      </c>
    </row>
    <row r="91" spans="1:37" ht="11.25">
      <c r="A91" s="1"/>
      <c r="B91" s="9" t="s">
        <v>104</v>
      </c>
      <c r="C91" s="6">
        <v>0</v>
      </c>
      <c r="D91" s="34">
        <v>0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f t="shared" si="2"/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  <c r="W91" s="34">
        <v>0</v>
      </c>
      <c r="X91" s="34">
        <v>0</v>
      </c>
      <c r="Y91" s="34">
        <v>0</v>
      </c>
      <c r="Z91" s="42">
        <v>0</v>
      </c>
      <c r="AA91" s="42">
        <v>0</v>
      </c>
      <c r="AB91" s="42">
        <v>0</v>
      </c>
      <c r="AC91" s="42">
        <v>0</v>
      </c>
      <c r="AD91" s="34">
        <v>0</v>
      </c>
      <c r="AE91" s="34">
        <v>0</v>
      </c>
      <c r="AF91" s="34">
        <v>0</v>
      </c>
      <c r="AG91" s="34">
        <v>0</v>
      </c>
      <c r="AH91" s="34">
        <v>0</v>
      </c>
      <c r="AI91" s="34">
        <v>0</v>
      </c>
      <c r="AJ91" s="34">
        <v>0</v>
      </c>
      <c r="AK91" s="34">
        <v>0</v>
      </c>
    </row>
    <row r="92" spans="1:37" ht="22.5">
      <c r="A92" s="1"/>
      <c r="B92" s="7" t="s">
        <v>105</v>
      </c>
      <c r="C92" s="6" t="s">
        <v>101</v>
      </c>
      <c r="D92" s="34">
        <v>0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f t="shared" si="2"/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0.063</v>
      </c>
      <c r="U92" s="34">
        <v>0.063</v>
      </c>
      <c r="V92" s="34">
        <v>0</v>
      </c>
      <c r="W92" s="34">
        <v>0</v>
      </c>
      <c r="X92" s="34">
        <v>0</v>
      </c>
      <c r="Y92" s="34">
        <v>0</v>
      </c>
      <c r="Z92" s="42">
        <v>0</v>
      </c>
      <c r="AA92" s="42">
        <v>0</v>
      </c>
      <c r="AB92" s="42">
        <v>0</v>
      </c>
      <c r="AC92" s="42">
        <v>0</v>
      </c>
      <c r="AD92" s="34">
        <v>0</v>
      </c>
      <c r="AE92" s="34">
        <v>0</v>
      </c>
      <c r="AF92" s="34">
        <v>0</v>
      </c>
      <c r="AG92" s="34">
        <v>0</v>
      </c>
      <c r="AH92" s="34">
        <v>0</v>
      </c>
      <c r="AI92" s="34">
        <v>0</v>
      </c>
      <c r="AJ92" s="34">
        <v>0</v>
      </c>
      <c r="AK92" s="34">
        <v>0</v>
      </c>
    </row>
    <row r="93" spans="1:37" ht="22.5">
      <c r="A93" s="1"/>
      <c r="B93" s="7" t="s">
        <v>106</v>
      </c>
      <c r="C93" s="6" t="s">
        <v>101</v>
      </c>
      <c r="D93" s="34">
        <v>0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f t="shared" si="2"/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0.16</v>
      </c>
      <c r="U93" s="34">
        <v>0.16</v>
      </c>
      <c r="V93" s="34">
        <v>0</v>
      </c>
      <c r="W93" s="34">
        <v>0</v>
      </c>
      <c r="X93" s="34">
        <v>0</v>
      </c>
      <c r="Y93" s="34">
        <v>0</v>
      </c>
      <c r="Z93" s="42">
        <v>0</v>
      </c>
      <c r="AA93" s="42">
        <v>0</v>
      </c>
      <c r="AB93" s="42">
        <v>0</v>
      </c>
      <c r="AC93" s="42">
        <v>0</v>
      </c>
      <c r="AD93" s="34">
        <v>0</v>
      </c>
      <c r="AE93" s="34">
        <v>0</v>
      </c>
      <c r="AF93" s="34">
        <v>0</v>
      </c>
      <c r="AG93" s="34">
        <v>0</v>
      </c>
      <c r="AH93" s="34">
        <v>0</v>
      </c>
      <c r="AI93" s="34">
        <v>0</v>
      </c>
      <c r="AJ93" s="34">
        <v>0</v>
      </c>
      <c r="AK93" s="34">
        <v>0</v>
      </c>
    </row>
    <row r="94" spans="1:37" ht="11.25">
      <c r="A94" s="1"/>
      <c r="B94" s="9" t="s">
        <v>129</v>
      </c>
      <c r="C94" s="6">
        <v>0</v>
      </c>
      <c r="D94" s="34">
        <v>0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f t="shared" si="2"/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42">
        <v>0</v>
      </c>
      <c r="AA94" s="42">
        <v>0</v>
      </c>
      <c r="AB94" s="42">
        <v>0</v>
      </c>
      <c r="AC94" s="42">
        <v>0</v>
      </c>
      <c r="AD94" s="34">
        <v>0</v>
      </c>
      <c r="AE94" s="34">
        <v>0</v>
      </c>
      <c r="AF94" s="34">
        <v>0</v>
      </c>
      <c r="AG94" s="34">
        <v>0</v>
      </c>
      <c r="AH94" s="34">
        <v>0</v>
      </c>
      <c r="AI94" s="34">
        <v>0</v>
      </c>
      <c r="AJ94" s="34">
        <v>0</v>
      </c>
      <c r="AK94" s="34">
        <v>0</v>
      </c>
    </row>
    <row r="95" spans="1:37" ht="22.5">
      <c r="A95" s="1"/>
      <c r="B95" s="7" t="s">
        <v>242</v>
      </c>
      <c r="C95" s="6" t="s">
        <v>101</v>
      </c>
      <c r="D95" s="34">
        <v>0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f t="shared" si="2"/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4">
        <v>0.25</v>
      </c>
      <c r="U95" s="34">
        <v>0.25</v>
      </c>
      <c r="V95" s="34">
        <v>0</v>
      </c>
      <c r="W95" s="34">
        <v>0</v>
      </c>
      <c r="X95" s="34">
        <v>0</v>
      </c>
      <c r="Y95" s="34">
        <v>0</v>
      </c>
      <c r="Z95" s="42">
        <v>0</v>
      </c>
      <c r="AA95" s="42">
        <v>0</v>
      </c>
      <c r="AB95" s="42">
        <v>0</v>
      </c>
      <c r="AC95" s="42">
        <v>0</v>
      </c>
      <c r="AD95" s="34">
        <v>0</v>
      </c>
      <c r="AE95" s="34">
        <v>0</v>
      </c>
      <c r="AF95" s="34">
        <v>0</v>
      </c>
      <c r="AG95" s="34">
        <v>0</v>
      </c>
      <c r="AH95" s="34">
        <v>0</v>
      </c>
      <c r="AI95" s="34">
        <v>0</v>
      </c>
      <c r="AJ95" s="34">
        <v>0</v>
      </c>
      <c r="AK95" s="34">
        <v>0</v>
      </c>
    </row>
    <row r="96" spans="1:37" ht="11.25">
      <c r="A96" s="1"/>
      <c r="B96" s="9" t="s">
        <v>243</v>
      </c>
      <c r="C96" s="6">
        <v>0</v>
      </c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f>M98+M100</f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42">
        <v>0</v>
      </c>
      <c r="AA96" s="42">
        <v>0</v>
      </c>
      <c r="AB96" s="42">
        <v>0</v>
      </c>
      <c r="AC96" s="42">
        <v>0</v>
      </c>
      <c r="AD96" s="34">
        <v>0</v>
      </c>
      <c r="AE96" s="34">
        <v>0</v>
      </c>
      <c r="AF96" s="34">
        <v>0</v>
      </c>
      <c r="AG96" s="34">
        <v>0</v>
      </c>
      <c r="AH96" s="34">
        <v>0</v>
      </c>
      <c r="AI96" s="34">
        <v>0</v>
      </c>
      <c r="AJ96" s="34">
        <v>0</v>
      </c>
      <c r="AK96" s="34">
        <v>0</v>
      </c>
    </row>
    <row r="97" spans="1:37" ht="33.75">
      <c r="A97" s="1"/>
      <c r="B97" s="7" t="s">
        <v>244</v>
      </c>
      <c r="C97" s="6" t="s">
        <v>101</v>
      </c>
      <c r="D97" s="34">
        <v>0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f>M99+M101</f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0.25</v>
      </c>
      <c r="U97" s="34">
        <v>0.25</v>
      </c>
      <c r="V97" s="34">
        <v>0</v>
      </c>
      <c r="W97" s="34">
        <v>0</v>
      </c>
      <c r="X97" s="34">
        <v>0</v>
      </c>
      <c r="Y97" s="34">
        <v>0</v>
      </c>
      <c r="Z97" s="42">
        <v>0</v>
      </c>
      <c r="AA97" s="42">
        <v>0</v>
      </c>
      <c r="AB97" s="42">
        <v>0</v>
      </c>
      <c r="AC97" s="42">
        <v>0</v>
      </c>
      <c r="AD97" s="34">
        <v>0</v>
      </c>
      <c r="AE97" s="34">
        <v>0</v>
      </c>
      <c r="AF97" s="34">
        <v>0</v>
      </c>
      <c r="AG97" s="34">
        <v>0</v>
      </c>
      <c r="AH97" s="34">
        <v>0</v>
      </c>
      <c r="AI97" s="34">
        <v>0</v>
      </c>
      <c r="AJ97" s="34">
        <v>0</v>
      </c>
      <c r="AK97" s="34">
        <v>0</v>
      </c>
    </row>
    <row r="98" spans="1:37" ht="11.25">
      <c r="A98" s="1"/>
      <c r="B98" s="9" t="s">
        <v>107</v>
      </c>
      <c r="C98" s="6">
        <v>0</v>
      </c>
      <c r="D98" s="34">
        <v>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f>M100+M103</f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42">
        <v>0</v>
      </c>
      <c r="AA98" s="42">
        <v>0</v>
      </c>
      <c r="AB98" s="42">
        <v>0</v>
      </c>
      <c r="AC98" s="42">
        <v>0</v>
      </c>
      <c r="AD98" s="34">
        <v>0</v>
      </c>
      <c r="AE98" s="34">
        <v>0</v>
      </c>
      <c r="AF98" s="34">
        <v>0</v>
      </c>
      <c r="AG98" s="34">
        <v>0</v>
      </c>
      <c r="AH98" s="34">
        <v>0</v>
      </c>
      <c r="AI98" s="34">
        <v>0</v>
      </c>
      <c r="AJ98" s="34">
        <v>0</v>
      </c>
      <c r="AK98" s="34">
        <v>0</v>
      </c>
    </row>
    <row r="99" spans="1:37" ht="22.5">
      <c r="A99" s="1"/>
      <c r="B99" s="7" t="s">
        <v>108</v>
      </c>
      <c r="C99" s="6" t="s">
        <v>101</v>
      </c>
      <c r="D99" s="34">
        <v>0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f>M101+M104</f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0.16</v>
      </c>
      <c r="U99" s="34">
        <v>0.16</v>
      </c>
      <c r="V99" s="34">
        <v>0</v>
      </c>
      <c r="W99" s="34">
        <v>0</v>
      </c>
      <c r="X99" s="34">
        <v>0</v>
      </c>
      <c r="Y99" s="34">
        <v>0</v>
      </c>
      <c r="Z99" s="42">
        <v>0</v>
      </c>
      <c r="AA99" s="42">
        <v>0</v>
      </c>
      <c r="AB99" s="42">
        <v>0</v>
      </c>
      <c r="AC99" s="42">
        <v>0</v>
      </c>
      <c r="AD99" s="34">
        <v>0</v>
      </c>
      <c r="AE99" s="34">
        <v>0</v>
      </c>
      <c r="AF99" s="34">
        <v>0</v>
      </c>
      <c r="AG99" s="34">
        <v>0</v>
      </c>
      <c r="AH99" s="34">
        <v>0</v>
      </c>
      <c r="AI99" s="34">
        <v>0</v>
      </c>
      <c r="AJ99" s="34">
        <v>0</v>
      </c>
      <c r="AK99" s="34">
        <v>0</v>
      </c>
    </row>
    <row r="100" spans="1:37" ht="22.5">
      <c r="A100" s="1"/>
      <c r="B100" s="7" t="s">
        <v>245</v>
      </c>
      <c r="C100" s="6" t="s">
        <v>101</v>
      </c>
      <c r="D100" s="34">
        <v>0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f>M103+M114</f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0.25</v>
      </c>
      <c r="U100" s="34">
        <v>0.25</v>
      </c>
      <c r="V100" s="34">
        <v>0</v>
      </c>
      <c r="W100" s="34">
        <v>0</v>
      </c>
      <c r="X100" s="34">
        <v>0</v>
      </c>
      <c r="Y100" s="34">
        <v>0</v>
      </c>
      <c r="Z100" s="42">
        <v>0</v>
      </c>
      <c r="AA100" s="42">
        <v>0</v>
      </c>
      <c r="AB100" s="42">
        <v>0</v>
      </c>
      <c r="AC100" s="42">
        <v>0</v>
      </c>
      <c r="AD100" s="34">
        <v>0</v>
      </c>
      <c r="AE100" s="34">
        <v>0</v>
      </c>
      <c r="AF100" s="34">
        <v>0</v>
      </c>
      <c r="AG100" s="34">
        <v>0</v>
      </c>
      <c r="AH100" s="34">
        <v>0</v>
      </c>
      <c r="AI100" s="34">
        <v>0</v>
      </c>
      <c r="AJ100" s="34">
        <v>0</v>
      </c>
      <c r="AK100" s="34">
        <v>0</v>
      </c>
    </row>
    <row r="101" spans="1:37" ht="11.25">
      <c r="A101" s="1"/>
      <c r="B101" s="9" t="s">
        <v>246</v>
      </c>
      <c r="C101" s="6">
        <v>0</v>
      </c>
      <c r="D101" s="34">
        <v>0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f>M104+M115</f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34">
        <v>0</v>
      </c>
      <c r="U101" s="34">
        <v>0</v>
      </c>
      <c r="V101" s="34">
        <v>0</v>
      </c>
      <c r="W101" s="34">
        <v>0</v>
      </c>
      <c r="X101" s="34">
        <v>0</v>
      </c>
      <c r="Y101" s="34">
        <v>0</v>
      </c>
      <c r="Z101" s="42">
        <v>0</v>
      </c>
      <c r="AA101" s="42">
        <v>0</v>
      </c>
      <c r="AB101" s="42">
        <v>0</v>
      </c>
      <c r="AC101" s="42">
        <v>0</v>
      </c>
      <c r="AD101" s="34">
        <v>0</v>
      </c>
      <c r="AE101" s="34">
        <v>0</v>
      </c>
      <c r="AF101" s="34">
        <v>0</v>
      </c>
      <c r="AG101" s="34">
        <v>0</v>
      </c>
      <c r="AH101" s="34">
        <v>0</v>
      </c>
      <c r="AI101" s="34">
        <v>0</v>
      </c>
      <c r="AJ101" s="34">
        <v>0</v>
      </c>
      <c r="AK101" s="34">
        <v>0</v>
      </c>
    </row>
    <row r="102" spans="1:37" ht="36">
      <c r="A102" s="1"/>
      <c r="B102" s="28" t="s">
        <v>322</v>
      </c>
      <c r="C102" s="6" t="s">
        <v>101</v>
      </c>
      <c r="D102" s="34">
        <v>0</v>
      </c>
      <c r="E102" s="34">
        <v>0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0.25</v>
      </c>
      <c r="U102" s="34">
        <v>0.25</v>
      </c>
      <c r="V102" s="34">
        <v>0</v>
      </c>
      <c r="W102" s="34">
        <v>0</v>
      </c>
      <c r="X102" s="34">
        <v>0</v>
      </c>
      <c r="Y102" s="34">
        <v>0</v>
      </c>
      <c r="Z102" s="42">
        <v>0</v>
      </c>
      <c r="AA102" s="42">
        <v>0</v>
      </c>
      <c r="AB102" s="42">
        <v>0</v>
      </c>
      <c r="AC102" s="42">
        <v>0</v>
      </c>
      <c r="AD102" s="34">
        <v>0</v>
      </c>
      <c r="AE102" s="34">
        <v>0</v>
      </c>
      <c r="AF102" s="34">
        <v>0</v>
      </c>
      <c r="AG102" s="34">
        <v>0</v>
      </c>
      <c r="AH102" s="34">
        <v>0</v>
      </c>
      <c r="AI102" s="34">
        <v>0</v>
      </c>
      <c r="AJ102" s="34">
        <v>0</v>
      </c>
      <c r="AK102" s="34">
        <v>0</v>
      </c>
    </row>
    <row r="103" spans="1:37" ht="33.75">
      <c r="A103" s="1"/>
      <c r="B103" s="7" t="s">
        <v>247</v>
      </c>
      <c r="C103" s="6" t="s">
        <v>101</v>
      </c>
      <c r="D103" s="34">
        <v>0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f>M114+M133</f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0.25</v>
      </c>
      <c r="U103" s="34">
        <v>0.25</v>
      </c>
      <c r="V103" s="34">
        <v>0</v>
      </c>
      <c r="W103" s="34">
        <v>0</v>
      </c>
      <c r="X103" s="34">
        <v>0</v>
      </c>
      <c r="Y103" s="34">
        <v>0</v>
      </c>
      <c r="Z103" s="42">
        <v>0</v>
      </c>
      <c r="AA103" s="42">
        <v>0</v>
      </c>
      <c r="AB103" s="42">
        <v>0</v>
      </c>
      <c r="AC103" s="42">
        <v>0</v>
      </c>
      <c r="AD103" s="34">
        <v>0</v>
      </c>
      <c r="AE103" s="34">
        <v>0</v>
      </c>
      <c r="AF103" s="34">
        <v>0</v>
      </c>
      <c r="AG103" s="34">
        <v>0</v>
      </c>
      <c r="AH103" s="34">
        <v>0</v>
      </c>
      <c r="AI103" s="34">
        <v>0</v>
      </c>
      <c r="AJ103" s="34">
        <v>0</v>
      </c>
      <c r="AK103" s="34">
        <v>0</v>
      </c>
    </row>
    <row r="104" spans="1:37" ht="11.25">
      <c r="A104" s="1" t="s">
        <v>96</v>
      </c>
      <c r="B104" s="8" t="s">
        <v>109</v>
      </c>
      <c r="C104" s="6" t="s">
        <v>110</v>
      </c>
      <c r="D104" s="34">
        <v>0</v>
      </c>
      <c r="E104" s="34">
        <v>0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f>M115+M134</f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34">
        <f>SUM(V106:V132)</f>
        <v>29</v>
      </c>
      <c r="W104" s="34">
        <f>SUM(W106:W132)</f>
        <v>29</v>
      </c>
      <c r="X104" s="34">
        <f>SUM(X106:X132)</f>
        <v>15</v>
      </c>
      <c r="Y104" s="34">
        <f>SUM(Y106:Y132)</f>
        <v>6</v>
      </c>
      <c r="Z104" s="42">
        <v>0</v>
      </c>
      <c r="AA104" s="42">
        <v>0</v>
      </c>
      <c r="AB104" s="42">
        <v>0</v>
      </c>
      <c r="AC104" s="42">
        <v>0</v>
      </c>
      <c r="AD104" s="34">
        <v>0</v>
      </c>
      <c r="AE104" s="34">
        <v>0</v>
      </c>
      <c r="AF104" s="34">
        <v>0</v>
      </c>
      <c r="AG104" s="34">
        <v>0</v>
      </c>
      <c r="AH104" s="34">
        <v>0</v>
      </c>
      <c r="AI104" s="34">
        <v>0</v>
      </c>
      <c r="AJ104" s="34">
        <v>0</v>
      </c>
      <c r="AK104" s="34">
        <v>0</v>
      </c>
    </row>
    <row r="105" spans="1:37" ht="11.25">
      <c r="A105" s="1"/>
      <c r="B105" s="9" t="s">
        <v>121</v>
      </c>
      <c r="C105" s="6">
        <v>0</v>
      </c>
      <c r="D105" s="34">
        <v>0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4">
        <v>0</v>
      </c>
      <c r="T105" s="34">
        <v>0</v>
      </c>
      <c r="U105" s="34">
        <v>0</v>
      </c>
      <c r="V105" s="34">
        <v>0</v>
      </c>
      <c r="W105" s="34">
        <v>0</v>
      </c>
      <c r="X105" s="34">
        <v>0</v>
      </c>
      <c r="Y105" s="34">
        <v>0</v>
      </c>
      <c r="Z105" s="42">
        <v>0</v>
      </c>
      <c r="AA105" s="42">
        <v>0</v>
      </c>
      <c r="AB105" s="42">
        <v>0</v>
      </c>
      <c r="AC105" s="42">
        <v>0</v>
      </c>
      <c r="AD105" s="34">
        <v>0</v>
      </c>
      <c r="AE105" s="34">
        <v>0</v>
      </c>
      <c r="AF105" s="34">
        <v>0</v>
      </c>
      <c r="AG105" s="34">
        <v>0</v>
      </c>
      <c r="AH105" s="34">
        <v>0</v>
      </c>
      <c r="AI105" s="34">
        <v>0</v>
      </c>
      <c r="AJ105" s="34">
        <v>0</v>
      </c>
      <c r="AK105" s="34">
        <v>0</v>
      </c>
    </row>
    <row r="106" spans="1:37" ht="24">
      <c r="A106" s="1"/>
      <c r="B106" s="28" t="s">
        <v>323</v>
      </c>
      <c r="C106" s="6" t="s">
        <v>110</v>
      </c>
      <c r="D106" s="34">
        <v>0</v>
      </c>
      <c r="E106" s="34">
        <v>0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34">
        <v>8</v>
      </c>
      <c r="W106" s="34">
        <v>8</v>
      </c>
      <c r="X106" s="34">
        <v>0</v>
      </c>
      <c r="Y106" s="34">
        <v>0</v>
      </c>
      <c r="Z106" s="42">
        <v>0</v>
      </c>
      <c r="AA106" s="42">
        <v>0</v>
      </c>
      <c r="AB106" s="42">
        <v>0</v>
      </c>
      <c r="AC106" s="42">
        <v>0</v>
      </c>
      <c r="AD106" s="34">
        <v>0</v>
      </c>
      <c r="AE106" s="34">
        <v>0</v>
      </c>
      <c r="AF106" s="34">
        <v>0</v>
      </c>
      <c r="AG106" s="34">
        <v>0</v>
      </c>
      <c r="AH106" s="34">
        <v>0</v>
      </c>
      <c r="AI106" s="34">
        <v>0</v>
      </c>
      <c r="AJ106" s="34">
        <v>0</v>
      </c>
      <c r="AK106" s="34">
        <v>0</v>
      </c>
    </row>
    <row r="107" spans="1:37" ht="24">
      <c r="A107" s="1"/>
      <c r="B107" s="28" t="s">
        <v>324</v>
      </c>
      <c r="C107" s="6" t="s">
        <v>110</v>
      </c>
      <c r="D107" s="34">
        <v>0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>
        <v>0</v>
      </c>
      <c r="T107" s="34">
        <v>0</v>
      </c>
      <c r="U107" s="34">
        <v>0</v>
      </c>
      <c r="V107" s="34">
        <v>6</v>
      </c>
      <c r="W107" s="34">
        <v>6</v>
      </c>
      <c r="X107" s="34">
        <v>0</v>
      </c>
      <c r="Y107" s="34">
        <v>0</v>
      </c>
      <c r="Z107" s="42">
        <v>0</v>
      </c>
      <c r="AA107" s="42">
        <v>0</v>
      </c>
      <c r="AB107" s="42">
        <v>0</v>
      </c>
      <c r="AC107" s="42">
        <v>0</v>
      </c>
      <c r="AD107" s="34">
        <v>0</v>
      </c>
      <c r="AE107" s="34">
        <v>0</v>
      </c>
      <c r="AF107" s="34">
        <v>0</v>
      </c>
      <c r="AG107" s="34">
        <v>0</v>
      </c>
      <c r="AH107" s="34">
        <v>0</v>
      </c>
      <c r="AI107" s="34">
        <v>0</v>
      </c>
      <c r="AJ107" s="34">
        <v>0</v>
      </c>
      <c r="AK107" s="34">
        <v>0</v>
      </c>
    </row>
    <row r="108" spans="1:37" ht="24">
      <c r="A108" s="1"/>
      <c r="B108" s="28" t="s">
        <v>325</v>
      </c>
      <c r="C108" s="6" t="s">
        <v>110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0</v>
      </c>
      <c r="T108" s="34">
        <v>0</v>
      </c>
      <c r="U108" s="34">
        <v>0</v>
      </c>
      <c r="V108" s="34">
        <v>6</v>
      </c>
      <c r="W108" s="34">
        <v>6</v>
      </c>
      <c r="X108" s="34">
        <v>0</v>
      </c>
      <c r="Y108" s="34">
        <v>0</v>
      </c>
      <c r="Z108" s="42">
        <v>0</v>
      </c>
      <c r="AA108" s="42">
        <v>0</v>
      </c>
      <c r="AB108" s="42">
        <v>0</v>
      </c>
      <c r="AC108" s="42">
        <v>0</v>
      </c>
      <c r="AD108" s="34">
        <v>0</v>
      </c>
      <c r="AE108" s="34">
        <v>0</v>
      </c>
      <c r="AF108" s="34">
        <v>0</v>
      </c>
      <c r="AG108" s="34">
        <v>0</v>
      </c>
      <c r="AH108" s="34">
        <v>0</v>
      </c>
      <c r="AI108" s="34">
        <v>0</v>
      </c>
      <c r="AJ108" s="34">
        <v>0</v>
      </c>
      <c r="AK108" s="34">
        <v>0</v>
      </c>
    </row>
    <row r="109" spans="1:37" ht="11.25">
      <c r="A109" s="1"/>
      <c r="B109" s="9" t="s">
        <v>102</v>
      </c>
      <c r="C109" s="6">
        <v>0</v>
      </c>
      <c r="D109" s="34">
        <v>0</v>
      </c>
      <c r="E109" s="34">
        <v>0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>
        <v>0</v>
      </c>
      <c r="T109" s="34">
        <v>0</v>
      </c>
      <c r="U109" s="34">
        <v>0</v>
      </c>
      <c r="V109" s="34">
        <v>0</v>
      </c>
      <c r="W109" s="34">
        <v>0</v>
      </c>
      <c r="X109" s="34">
        <v>0</v>
      </c>
      <c r="Y109" s="34">
        <v>0</v>
      </c>
      <c r="Z109" s="42">
        <v>0</v>
      </c>
      <c r="AA109" s="42">
        <v>0</v>
      </c>
      <c r="AB109" s="42">
        <v>0</v>
      </c>
      <c r="AC109" s="42">
        <v>0</v>
      </c>
      <c r="AD109" s="34">
        <v>0</v>
      </c>
      <c r="AE109" s="34">
        <v>0</v>
      </c>
      <c r="AF109" s="34">
        <v>0</v>
      </c>
      <c r="AG109" s="34">
        <v>0</v>
      </c>
      <c r="AH109" s="34">
        <v>0</v>
      </c>
      <c r="AI109" s="34">
        <v>0</v>
      </c>
      <c r="AJ109" s="34">
        <v>0</v>
      </c>
      <c r="AK109" s="34">
        <v>0</v>
      </c>
    </row>
    <row r="110" spans="1:37" ht="24">
      <c r="A110" s="1"/>
      <c r="B110" s="28" t="s">
        <v>326</v>
      </c>
      <c r="C110" s="6" t="s">
        <v>110</v>
      </c>
      <c r="D110" s="34">
        <v>0</v>
      </c>
      <c r="E110" s="34">
        <v>0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4">
        <v>0</v>
      </c>
      <c r="T110" s="34">
        <v>0</v>
      </c>
      <c r="U110" s="34">
        <v>0</v>
      </c>
      <c r="V110" s="34">
        <v>0</v>
      </c>
      <c r="W110" s="34">
        <v>0</v>
      </c>
      <c r="X110" s="34">
        <v>6</v>
      </c>
      <c r="Y110" s="34">
        <v>0</v>
      </c>
      <c r="Z110" s="42">
        <v>0</v>
      </c>
      <c r="AA110" s="42">
        <v>0</v>
      </c>
      <c r="AB110" s="42">
        <v>0</v>
      </c>
      <c r="AC110" s="42">
        <v>0</v>
      </c>
      <c r="AD110" s="34">
        <v>0</v>
      </c>
      <c r="AE110" s="34">
        <v>0</v>
      </c>
      <c r="AF110" s="34">
        <v>0</v>
      </c>
      <c r="AG110" s="34">
        <v>0</v>
      </c>
      <c r="AH110" s="34">
        <v>0</v>
      </c>
      <c r="AI110" s="34">
        <v>0</v>
      </c>
      <c r="AJ110" s="34">
        <v>0</v>
      </c>
      <c r="AK110" s="34">
        <v>0</v>
      </c>
    </row>
    <row r="111" spans="1:37" ht="24">
      <c r="A111" s="1"/>
      <c r="B111" s="28" t="s">
        <v>327</v>
      </c>
      <c r="C111" s="6" t="s">
        <v>110</v>
      </c>
      <c r="D111" s="34">
        <v>0</v>
      </c>
      <c r="E111" s="34">
        <v>0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>
        <v>0</v>
      </c>
      <c r="T111" s="34">
        <v>0</v>
      </c>
      <c r="U111" s="34">
        <v>0</v>
      </c>
      <c r="V111" s="34">
        <v>0</v>
      </c>
      <c r="W111" s="34">
        <v>0</v>
      </c>
      <c r="X111" s="34">
        <v>0</v>
      </c>
      <c r="Y111" s="34">
        <v>0</v>
      </c>
      <c r="Z111" s="42">
        <v>0</v>
      </c>
      <c r="AA111" s="42">
        <v>0</v>
      </c>
      <c r="AB111" s="42">
        <v>0</v>
      </c>
      <c r="AC111" s="42">
        <v>0</v>
      </c>
      <c r="AD111" s="34">
        <v>0</v>
      </c>
      <c r="AE111" s="34">
        <v>0</v>
      </c>
      <c r="AF111" s="34">
        <v>0</v>
      </c>
      <c r="AG111" s="34">
        <v>0</v>
      </c>
      <c r="AH111" s="34">
        <v>0</v>
      </c>
      <c r="AI111" s="34">
        <v>0</v>
      </c>
      <c r="AJ111" s="34">
        <v>0</v>
      </c>
      <c r="AK111" s="34">
        <v>0</v>
      </c>
    </row>
    <row r="112" spans="1:37" ht="11.25">
      <c r="A112" s="1"/>
      <c r="B112" s="9" t="s">
        <v>233</v>
      </c>
      <c r="C112" s="6">
        <v>0</v>
      </c>
      <c r="D112" s="34">
        <v>0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v>0</v>
      </c>
      <c r="X112" s="34">
        <v>0</v>
      </c>
      <c r="Y112" s="34">
        <v>0</v>
      </c>
      <c r="Z112" s="42">
        <v>0</v>
      </c>
      <c r="AA112" s="42">
        <v>0</v>
      </c>
      <c r="AB112" s="42">
        <v>0</v>
      </c>
      <c r="AC112" s="42">
        <v>0</v>
      </c>
      <c r="AD112" s="34">
        <v>0</v>
      </c>
      <c r="AE112" s="34">
        <v>0</v>
      </c>
      <c r="AF112" s="34">
        <v>0</v>
      </c>
      <c r="AG112" s="34">
        <v>0</v>
      </c>
      <c r="AH112" s="34">
        <v>0</v>
      </c>
      <c r="AI112" s="34">
        <v>0</v>
      </c>
      <c r="AJ112" s="34">
        <v>0</v>
      </c>
      <c r="AK112" s="34">
        <v>0</v>
      </c>
    </row>
    <row r="113" spans="1:37" ht="24">
      <c r="A113" s="1"/>
      <c r="B113" s="28" t="s">
        <v>328</v>
      </c>
      <c r="C113" s="6" t="s">
        <v>110</v>
      </c>
      <c r="D113" s="34">
        <v>0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>
        <v>0</v>
      </c>
      <c r="T113" s="34">
        <v>0</v>
      </c>
      <c r="U113" s="34">
        <v>0</v>
      </c>
      <c r="V113" s="34">
        <v>0</v>
      </c>
      <c r="W113" s="34">
        <v>0</v>
      </c>
      <c r="X113" s="34">
        <v>0</v>
      </c>
      <c r="Y113" s="34">
        <v>0</v>
      </c>
      <c r="Z113" s="42">
        <v>0</v>
      </c>
      <c r="AA113" s="42">
        <v>0</v>
      </c>
      <c r="AB113" s="42">
        <v>0</v>
      </c>
      <c r="AC113" s="42">
        <v>0</v>
      </c>
      <c r="AD113" s="34">
        <v>0</v>
      </c>
      <c r="AE113" s="34">
        <v>0</v>
      </c>
      <c r="AF113" s="34">
        <v>0</v>
      </c>
      <c r="AG113" s="34">
        <v>0</v>
      </c>
      <c r="AH113" s="34">
        <v>0</v>
      </c>
      <c r="AI113" s="34">
        <v>0</v>
      </c>
      <c r="AJ113" s="34">
        <v>0</v>
      </c>
      <c r="AK113" s="34">
        <v>0</v>
      </c>
    </row>
    <row r="114" spans="1:37" ht="11.25">
      <c r="A114" s="1"/>
      <c r="B114" s="9" t="s">
        <v>190</v>
      </c>
      <c r="C114" s="6">
        <v>0</v>
      </c>
      <c r="D114" s="34">
        <v>0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f>M133+M141</f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34">
        <v>0</v>
      </c>
      <c r="U114" s="34">
        <v>0</v>
      </c>
      <c r="V114" s="34">
        <v>0</v>
      </c>
      <c r="W114" s="34">
        <v>0</v>
      </c>
      <c r="X114" s="34">
        <v>0</v>
      </c>
      <c r="Y114" s="34">
        <v>0</v>
      </c>
      <c r="Z114" s="42">
        <v>0</v>
      </c>
      <c r="AA114" s="42">
        <v>0</v>
      </c>
      <c r="AB114" s="42">
        <v>0</v>
      </c>
      <c r="AC114" s="42">
        <v>0</v>
      </c>
      <c r="AD114" s="34">
        <v>0</v>
      </c>
      <c r="AE114" s="34">
        <v>0</v>
      </c>
      <c r="AF114" s="34">
        <v>0</v>
      </c>
      <c r="AG114" s="34">
        <v>0</v>
      </c>
      <c r="AH114" s="34">
        <v>0</v>
      </c>
      <c r="AI114" s="34">
        <v>0</v>
      </c>
      <c r="AJ114" s="34">
        <v>0</v>
      </c>
      <c r="AK114" s="34">
        <v>0</v>
      </c>
    </row>
    <row r="115" spans="1:37" ht="22.5">
      <c r="A115" s="1"/>
      <c r="B115" s="7" t="s">
        <v>248</v>
      </c>
      <c r="C115" s="6" t="s">
        <v>110</v>
      </c>
      <c r="D115" s="34">
        <v>0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f>M134+M142</f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>
        <v>0</v>
      </c>
      <c r="T115" s="34">
        <v>0</v>
      </c>
      <c r="U115" s="34">
        <v>0</v>
      </c>
      <c r="V115" s="34">
        <v>0</v>
      </c>
      <c r="W115" s="34">
        <v>0</v>
      </c>
      <c r="X115" s="34">
        <v>0</v>
      </c>
      <c r="Y115" s="34">
        <v>0</v>
      </c>
      <c r="Z115" s="42">
        <v>0</v>
      </c>
      <c r="AA115" s="42">
        <v>0</v>
      </c>
      <c r="AB115" s="42">
        <v>0</v>
      </c>
      <c r="AC115" s="42">
        <v>0</v>
      </c>
      <c r="AD115" s="34">
        <v>0</v>
      </c>
      <c r="AE115" s="34">
        <v>0</v>
      </c>
      <c r="AF115" s="34">
        <v>0</v>
      </c>
      <c r="AG115" s="34">
        <v>0</v>
      </c>
      <c r="AH115" s="34">
        <v>0</v>
      </c>
      <c r="AI115" s="34">
        <v>0</v>
      </c>
      <c r="AJ115" s="34">
        <v>0</v>
      </c>
      <c r="AK115" s="34">
        <v>0</v>
      </c>
    </row>
    <row r="116" spans="1:37" ht="24">
      <c r="A116" s="1"/>
      <c r="B116" s="28" t="s">
        <v>329</v>
      </c>
      <c r="C116" s="6" t="s">
        <v>110</v>
      </c>
      <c r="D116" s="34">
        <v>0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4">
        <v>0</v>
      </c>
      <c r="U116" s="34">
        <v>0</v>
      </c>
      <c r="V116" s="34">
        <v>4</v>
      </c>
      <c r="W116" s="34">
        <v>4</v>
      </c>
      <c r="X116" s="34">
        <v>0</v>
      </c>
      <c r="Y116" s="34">
        <v>0</v>
      </c>
      <c r="Z116" s="42">
        <v>0</v>
      </c>
      <c r="AA116" s="42">
        <v>0</v>
      </c>
      <c r="AB116" s="42">
        <v>0</v>
      </c>
      <c r="AC116" s="42">
        <v>0</v>
      </c>
      <c r="AD116" s="34">
        <v>0</v>
      </c>
      <c r="AE116" s="34">
        <v>0</v>
      </c>
      <c r="AF116" s="34">
        <v>0</v>
      </c>
      <c r="AG116" s="34">
        <v>0</v>
      </c>
      <c r="AH116" s="34">
        <v>0</v>
      </c>
      <c r="AI116" s="34">
        <v>0</v>
      </c>
      <c r="AJ116" s="34">
        <v>0</v>
      </c>
      <c r="AK116" s="34">
        <v>0</v>
      </c>
    </row>
    <row r="117" spans="1:37" ht="24">
      <c r="A117" s="1"/>
      <c r="B117" s="28" t="s">
        <v>330</v>
      </c>
      <c r="C117" s="6" t="s">
        <v>110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  <c r="X117" s="34">
        <v>0</v>
      </c>
      <c r="Y117" s="34">
        <v>0</v>
      </c>
      <c r="Z117" s="42">
        <v>0</v>
      </c>
      <c r="AA117" s="42">
        <v>0</v>
      </c>
      <c r="AB117" s="42">
        <v>0</v>
      </c>
      <c r="AC117" s="42">
        <v>0</v>
      </c>
      <c r="AD117" s="34">
        <v>0</v>
      </c>
      <c r="AE117" s="34">
        <v>0</v>
      </c>
      <c r="AF117" s="34">
        <v>0</v>
      </c>
      <c r="AG117" s="34">
        <v>0</v>
      </c>
      <c r="AH117" s="34">
        <v>0</v>
      </c>
      <c r="AI117" s="34">
        <v>0</v>
      </c>
      <c r="AJ117" s="34">
        <v>0</v>
      </c>
      <c r="AK117" s="34">
        <v>0</v>
      </c>
    </row>
    <row r="118" spans="1:37" ht="24">
      <c r="A118" s="1"/>
      <c r="B118" s="28" t="s">
        <v>331</v>
      </c>
      <c r="C118" s="6" t="s">
        <v>110</v>
      </c>
      <c r="D118" s="34">
        <v>0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4">
        <v>0</v>
      </c>
      <c r="U118" s="34">
        <v>0</v>
      </c>
      <c r="V118" s="34">
        <v>5</v>
      </c>
      <c r="W118" s="34">
        <v>5</v>
      </c>
      <c r="X118" s="34">
        <v>0</v>
      </c>
      <c r="Y118" s="34">
        <v>0</v>
      </c>
      <c r="Z118" s="42">
        <v>0</v>
      </c>
      <c r="AA118" s="42">
        <v>0</v>
      </c>
      <c r="AB118" s="42">
        <v>0</v>
      </c>
      <c r="AC118" s="42">
        <v>0</v>
      </c>
      <c r="AD118" s="34">
        <v>0</v>
      </c>
      <c r="AE118" s="34">
        <v>0</v>
      </c>
      <c r="AF118" s="34">
        <v>0</v>
      </c>
      <c r="AG118" s="34">
        <v>0</v>
      </c>
      <c r="AH118" s="34">
        <v>0</v>
      </c>
      <c r="AI118" s="34">
        <v>0</v>
      </c>
      <c r="AJ118" s="34">
        <v>0</v>
      </c>
      <c r="AK118" s="34">
        <v>0</v>
      </c>
    </row>
    <row r="119" spans="1:37" ht="24">
      <c r="A119" s="1"/>
      <c r="B119" s="28" t="s">
        <v>332</v>
      </c>
      <c r="C119" s="6" t="s">
        <v>110</v>
      </c>
      <c r="D119" s="34">
        <v>0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>
        <v>0</v>
      </c>
      <c r="T119" s="34">
        <v>0</v>
      </c>
      <c r="U119" s="34">
        <v>0</v>
      </c>
      <c r="V119" s="34">
        <v>0</v>
      </c>
      <c r="W119" s="34">
        <v>0</v>
      </c>
      <c r="X119" s="34">
        <v>0</v>
      </c>
      <c r="Y119" s="34">
        <v>0</v>
      </c>
      <c r="Z119" s="42">
        <v>0</v>
      </c>
      <c r="AA119" s="42">
        <v>0</v>
      </c>
      <c r="AB119" s="42">
        <v>0</v>
      </c>
      <c r="AC119" s="42">
        <v>0</v>
      </c>
      <c r="AD119" s="34">
        <v>0</v>
      </c>
      <c r="AE119" s="34">
        <v>0</v>
      </c>
      <c r="AF119" s="34">
        <v>0</v>
      </c>
      <c r="AG119" s="34">
        <v>0</v>
      </c>
      <c r="AH119" s="34">
        <v>0</v>
      </c>
      <c r="AI119" s="34">
        <v>0</v>
      </c>
      <c r="AJ119" s="34">
        <v>0</v>
      </c>
      <c r="AK119" s="34">
        <v>0</v>
      </c>
    </row>
    <row r="120" spans="1:37" ht="11.25">
      <c r="A120" s="1"/>
      <c r="B120" s="9" t="s">
        <v>104</v>
      </c>
      <c r="C120" s="6">
        <v>0</v>
      </c>
      <c r="D120" s="34">
        <v>0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0</v>
      </c>
      <c r="U120" s="34">
        <v>0</v>
      </c>
      <c r="V120" s="34">
        <v>0</v>
      </c>
      <c r="W120" s="34">
        <v>0</v>
      </c>
      <c r="X120" s="34">
        <v>0</v>
      </c>
      <c r="Y120" s="34">
        <v>0</v>
      </c>
      <c r="Z120" s="42">
        <v>0</v>
      </c>
      <c r="AA120" s="42">
        <v>0</v>
      </c>
      <c r="AB120" s="42">
        <v>0</v>
      </c>
      <c r="AC120" s="42">
        <v>0</v>
      </c>
      <c r="AD120" s="34">
        <v>0</v>
      </c>
      <c r="AE120" s="34">
        <v>0</v>
      </c>
      <c r="AF120" s="34">
        <v>0</v>
      </c>
      <c r="AG120" s="34">
        <v>0</v>
      </c>
      <c r="AH120" s="34">
        <v>0</v>
      </c>
      <c r="AI120" s="34">
        <v>0</v>
      </c>
      <c r="AJ120" s="34">
        <v>0</v>
      </c>
      <c r="AK120" s="34">
        <v>0</v>
      </c>
    </row>
    <row r="121" spans="1:37" ht="24">
      <c r="A121" s="1"/>
      <c r="B121" s="28" t="s">
        <v>333</v>
      </c>
      <c r="C121" s="6" t="s">
        <v>110</v>
      </c>
      <c r="D121" s="34">
        <v>0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34">
        <v>0</v>
      </c>
      <c r="U121" s="34">
        <v>0</v>
      </c>
      <c r="V121" s="34">
        <v>0</v>
      </c>
      <c r="W121" s="34">
        <v>0</v>
      </c>
      <c r="X121" s="34">
        <v>3</v>
      </c>
      <c r="Y121" s="34">
        <v>0</v>
      </c>
      <c r="Z121" s="42">
        <v>0</v>
      </c>
      <c r="AA121" s="42">
        <v>0</v>
      </c>
      <c r="AB121" s="42">
        <v>0</v>
      </c>
      <c r="AC121" s="42">
        <v>0</v>
      </c>
      <c r="AD121" s="34">
        <v>0</v>
      </c>
      <c r="AE121" s="34">
        <v>0</v>
      </c>
      <c r="AF121" s="34">
        <v>0</v>
      </c>
      <c r="AG121" s="34">
        <v>0</v>
      </c>
      <c r="AH121" s="34">
        <v>0</v>
      </c>
      <c r="AI121" s="34">
        <v>0</v>
      </c>
      <c r="AJ121" s="34">
        <v>0</v>
      </c>
      <c r="AK121" s="34">
        <v>0</v>
      </c>
    </row>
    <row r="122" spans="1:37" ht="11.25">
      <c r="A122" s="1"/>
      <c r="B122" s="9" t="s">
        <v>129</v>
      </c>
      <c r="C122" s="6">
        <v>0</v>
      </c>
      <c r="D122" s="34"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>
        <v>0</v>
      </c>
      <c r="T122" s="34">
        <v>0</v>
      </c>
      <c r="U122" s="34">
        <v>0</v>
      </c>
      <c r="V122" s="34">
        <v>0</v>
      </c>
      <c r="W122" s="34">
        <v>0</v>
      </c>
      <c r="X122" s="34">
        <v>0</v>
      </c>
      <c r="Y122" s="34">
        <v>0</v>
      </c>
      <c r="Z122" s="42">
        <v>0</v>
      </c>
      <c r="AA122" s="42">
        <v>0</v>
      </c>
      <c r="AB122" s="42">
        <v>0</v>
      </c>
      <c r="AC122" s="42">
        <v>0</v>
      </c>
      <c r="AD122" s="34">
        <v>0</v>
      </c>
      <c r="AE122" s="34">
        <v>0</v>
      </c>
      <c r="AF122" s="34">
        <v>0</v>
      </c>
      <c r="AG122" s="34">
        <v>0</v>
      </c>
      <c r="AH122" s="34">
        <v>0</v>
      </c>
      <c r="AI122" s="34">
        <v>0</v>
      </c>
      <c r="AJ122" s="34">
        <v>0</v>
      </c>
      <c r="AK122" s="34">
        <v>0</v>
      </c>
    </row>
    <row r="123" spans="1:37" ht="24">
      <c r="A123" s="1"/>
      <c r="B123" s="28" t="s">
        <v>334</v>
      </c>
      <c r="C123" s="6" t="s">
        <v>110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34">
        <v>0</v>
      </c>
      <c r="T123" s="34">
        <v>0</v>
      </c>
      <c r="U123" s="34">
        <v>0</v>
      </c>
      <c r="V123" s="34">
        <v>0</v>
      </c>
      <c r="W123" s="34">
        <v>0</v>
      </c>
      <c r="X123" s="34">
        <v>1</v>
      </c>
      <c r="Y123" s="34">
        <v>1</v>
      </c>
      <c r="Z123" s="42">
        <v>0</v>
      </c>
      <c r="AA123" s="42">
        <v>0</v>
      </c>
      <c r="AB123" s="42">
        <v>0</v>
      </c>
      <c r="AC123" s="42">
        <v>0</v>
      </c>
      <c r="AD123" s="34">
        <v>0</v>
      </c>
      <c r="AE123" s="34">
        <v>0</v>
      </c>
      <c r="AF123" s="34">
        <v>0</v>
      </c>
      <c r="AG123" s="34">
        <v>0</v>
      </c>
      <c r="AH123" s="34">
        <v>0</v>
      </c>
      <c r="AI123" s="34">
        <v>0</v>
      </c>
      <c r="AJ123" s="34">
        <v>0</v>
      </c>
      <c r="AK123" s="34">
        <v>0</v>
      </c>
    </row>
    <row r="124" spans="1:37" ht="24">
      <c r="A124" s="1"/>
      <c r="B124" s="28" t="s">
        <v>335</v>
      </c>
      <c r="C124" s="6" t="s">
        <v>110</v>
      </c>
      <c r="D124" s="34">
        <v>0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34">
        <v>0</v>
      </c>
      <c r="T124" s="34">
        <v>0</v>
      </c>
      <c r="U124" s="34">
        <v>0</v>
      </c>
      <c r="V124" s="34">
        <v>0</v>
      </c>
      <c r="W124" s="34">
        <v>0</v>
      </c>
      <c r="X124" s="34">
        <v>2</v>
      </c>
      <c r="Y124" s="34">
        <v>2</v>
      </c>
      <c r="Z124" s="42">
        <v>0</v>
      </c>
      <c r="AA124" s="42">
        <v>0</v>
      </c>
      <c r="AB124" s="42">
        <v>0</v>
      </c>
      <c r="AC124" s="42">
        <v>0</v>
      </c>
      <c r="AD124" s="34">
        <v>0</v>
      </c>
      <c r="AE124" s="34">
        <v>0</v>
      </c>
      <c r="AF124" s="34">
        <v>0</v>
      </c>
      <c r="AG124" s="34">
        <v>0</v>
      </c>
      <c r="AH124" s="34">
        <v>0</v>
      </c>
      <c r="AI124" s="34">
        <v>0</v>
      </c>
      <c r="AJ124" s="34">
        <v>0</v>
      </c>
      <c r="AK124" s="34">
        <v>0</v>
      </c>
    </row>
    <row r="125" spans="1:37" ht="24">
      <c r="A125" s="1"/>
      <c r="B125" s="28" t="s">
        <v>336</v>
      </c>
      <c r="C125" s="6" t="s">
        <v>110</v>
      </c>
      <c r="D125" s="34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4">
        <v>0</v>
      </c>
      <c r="T125" s="34">
        <v>0</v>
      </c>
      <c r="U125" s="34">
        <v>0</v>
      </c>
      <c r="V125" s="34">
        <v>0</v>
      </c>
      <c r="W125" s="34">
        <v>0</v>
      </c>
      <c r="X125" s="34">
        <v>1</v>
      </c>
      <c r="Y125" s="34">
        <v>1</v>
      </c>
      <c r="Z125" s="42">
        <v>0</v>
      </c>
      <c r="AA125" s="42">
        <v>0</v>
      </c>
      <c r="AB125" s="42">
        <v>0</v>
      </c>
      <c r="AC125" s="42">
        <v>0</v>
      </c>
      <c r="AD125" s="34">
        <v>0</v>
      </c>
      <c r="AE125" s="34">
        <v>0</v>
      </c>
      <c r="AF125" s="34">
        <v>0</v>
      </c>
      <c r="AG125" s="34">
        <v>0</v>
      </c>
      <c r="AH125" s="34">
        <v>0</v>
      </c>
      <c r="AI125" s="34">
        <v>0</v>
      </c>
      <c r="AJ125" s="34">
        <v>0</v>
      </c>
      <c r="AK125" s="34">
        <v>0</v>
      </c>
    </row>
    <row r="126" spans="1:37" ht="11.25">
      <c r="A126" s="1"/>
      <c r="B126" s="9" t="s">
        <v>243</v>
      </c>
      <c r="C126" s="6">
        <v>0</v>
      </c>
      <c r="D126" s="34">
        <v>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>
        <v>0</v>
      </c>
      <c r="T126" s="34">
        <v>0</v>
      </c>
      <c r="U126" s="34">
        <v>0</v>
      </c>
      <c r="V126" s="34">
        <v>0</v>
      </c>
      <c r="W126" s="34">
        <v>0</v>
      </c>
      <c r="X126" s="34">
        <v>0</v>
      </c>
      <c r="Y126" s="34">
        <v>0</v>
      </c>
      <c r="Z126" s="42">
        <v>0</v>
      </c>
      <c r="AA126" s="42">
        <v>0</v>
      </c>
      <c r="AB126" s="42">
        <v>0</v>
      </c>
      <c r="AC126" s="42">
        <v>0</v>
      </c>
      <c r="AD126" s="34">
        <v>0</v>
      </c>
      <c r="AE126" s="34">
        <v>0</v>
      </c>
      <c r="AF126" s="34">
        <v>0</v>
      </c>
      <c r="AG126" s="34">
        <v>0</v>
      </c>
      <c r="AH126" s="34">
        <v>0</v>
      </c>
      <c r="AI126" s="34">
        <v>0</v>
      </c>
      <c r="AJ126" s="34">
        <v>0</v>
      </c>
      <c r="AK126" s="34">
        <v>0</v>
      </c>
    </row>
    <row r="127" spans="1:37" ht="24">
      <c r="A127" s="1"/>
      <c r="B127" s="28" t="s">
        <v>337</v>
      </c>
      <c r="C127" s="6" t="s">
        <v>110</v>
      </c>
      <c r="D127" s="34">
        <v>0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  <c r="T127" s="34">
        <v>0</v>
      </c>
      <c r="U127" s="34">
        <v>0</v>
      </c>
      <c r="V127" s="34">
        <v>0</v>
      </c>
      <c r="W127" s="34">
        <v>0</v>
      </c>
      <c r="X127" s="34">
        <v>1</v>
      </c>
      <c r="Y127" s="34">
        <v>1</v>
      </c>
      <c r="Z127" s="42">
        <v>0</v>
      </c>
      <c r="AA127" s="42">
        <v>0</v>
      </c>
      <c r="AB127" s="42">
        <v>0</v>
      </c>
      <c r="AC127" s="42">
        <v>0</v>
      </c>
      <c r="AD127" s="34">
        <v>0</v>
      </c>
      <c r="AE127" s="34">
        <v>0</v>
      </c>
      <c r="AF127" s="34">
        <v>0</v>
      </c>
      <c r="AG127" s="34">
        <v>0</v>
      </c>
      <c r="AH127" s="34">
        <v>0</v>
      </c>
      <c r="AI127" s="34">
        <v>0</v>
      </c>
      <c r="AJ127" s="34">
        <v>0</v>
      </c>
      <c r="AK127" s="34">
        <v>0</v>
      </c>
    </row>
    <row r="128" spans="1:37" ht="11.25">
      <c r="A128" s="1"/>
      <c r="B128" s="9" t="s">
        <v>107</v>
      </c>
      <c r="C128" s="6">
        <v>0</v>
      </c>
      <c r="D128" s="34">
        <v>0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34">
        <v>0</v>
      </c>
      <c r="U128" s="34">
        <v>0</v>
      </c>
      <c r="V128" s="34">
        <v>0</v>
      </c>
      <c r="W128" s="34">
        <v>0</v>
      </c>
      <c r="X128" s="34">
        <v>0</v>
      </c>
      <c r="Y128" s="34">
        <v>0</v>
      </c>
      <c r="Z128" s="42">
        <v>0</v>
      </c>
      <c r="AA128" s="42">
        <v>0</v>
      </c>
      <c r="AB128" s="42">
        <v>0</v>
      </c>
      <c r="AC128" s="42">
        <v>0</v>
      </c>
      <c r="AD128" s="34">
        <v>0</v>
      </c>
      <c r="AE128" s="34">
        <v>0</v>
      </c>
      <c r="AF128" s="34">
        <v>0</v>
      </c>
      <c r="AG128" s="34">
        <v>0</v>
      </c>
      <c r="AH128" s="34">
        <v>0</v>
      </c>
      <c r="AI128" s="34">
        <v>0</v>
      </c>
      <c r="AJ128" s="34">
        <v>0</v>
      </c>
      <c r="AK128" s="34">
        <v>0</v>
      </c>
    </row>
    <row r="129" spans="1:37" ht="24">
      <c r="A129" s="1"/>
      <c r="B129" s="28" t="s">
        <v>338</v>
      </c>
      <c r="C129" s="6" t="s">
        <v>110</v>
      </c>
      <c r="D129" s="34">
        <v>0</v>
      </c>
      <c r="E129" s="34">
        <v>0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0</v>
      </c>
      <c r="S129" s="34">
        <v>0</v>
      </c>
      <c r="T129" s="34">
        <v>0</v>
      </c>
      <c r="U129" s="34">
        <v>0</v>
      </c>
      <c r="V129" s="34">
        <v>0</v>
      </c>
      <c r="W129" s="34">
        <v>0</v>
      </c>
      <c r="X129" s="34">
        <v>0</v>
      </c>
      <c r="Y129" s="34">
        <v>0</v>
      </c>
      <c r="Z129" s="42">
        <v>0</v>
      </c>
      <c r="AA129" s="42">
        <v>0</v>
      </c>
      <c r="AB129" s="42">
        <v>0</v>
      </c>
      <c r="AC129" s="42">
        <v>0</v>
      </c>
      <c r="AD129" s="34">
        <v>0</v>
      </c>
      <c r="AE129" s="34">
        <v>0</v>
      </c>
      <c r="AF129" s="34">
        <v>0</v>
      </c>
      <c r="AG129" s="34">
        <v>0</v>
      </c>
      <c r="AH129" s="34">
        <v>0</v>
      </c>
      <c r="AI129" s="34">
        <v>0</v>
      </c>
      <c r="AJ129" s="34">
        <v>0</v>
      </c>
      <c r="AK129" s="34">
        <v>0</v>
      </c>
    </row>
    <row r="130" spans="1:37" ht="11.25">
      <c r="A130" s="1"/>
      <c r="B130" s="9" t="s">
        <v>246</v>
      </c>
      <c r="C130" s="6">
        <v>0</v>
      </c>
      <c r="D130" s="34">
        <v>0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4">
        <v>0</v>
      </c>
      <c r="U130" s="34">
        <v>0</v>
      </c>
      <c r="V130" s="34">
        <v>0</v>
      </c>
      <c r="W130" s="34">
        <v>0</v>
      </c>
      <c r="X130" s="34">
        <v>0</v>
      </c>
      <c r="Y130" s="34">
        <v>0</v>
      </c>
      <c r="Z130" s="42">
        <v>0</v>
      </c>
      <c r="AA130" s="42">
        <v>0</v>
      </c>
      <c r="AB130" s="42">
        <v>0</v>
      </c>
      <c r="AC130" s="42">
        <v>0</v>
      </c>
      <c r="AD130" s="34">
        <v>0</v>
      </c>
      <c r="AE130" s="34">
        <v>0</v>
      </c>
      <c r="AF130" s="34">
        <v>0</v>
      </c>
      <c r="AG130" s="34">
        <v>0</v>
      </c>
      <c r="AH130" s="34">
        <v>0</v>
      </c>
      <c r="AI130" s="34">
        <v>0</v>
      </c>
      <c r="AJ130" s="34">
        <v>0</v>
      </c>
      <c r="AK130" s="34">
        <v>0</v>
      </c>
    </row>
    <row r="131" spans="1:37" ht="24">
      <c r="A131" s="1"/>
      <c r="B131" s="28" t="s">
        <v>339</v>
      </c>
      <c r="C131" s="6" t="s">
        <v>110</v>
      </c>
      <c r="D131" s="34">
        <v>0</v>
      </c>
      <c r="E131" s="34">
        <v>0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34">
        <v>0</v>
      </c>
      <c r="T131" s="34">
        <v>0</v>
      </c>
      <c r="U131" s="34">
        <v>0</v>
      </c>
      <c r="V131" s="34">
        <v>0</v>
      </c>
      <c r="W131" s="34">
        <v>0</v>
      </c>
      <c r="X131" s="34">
        <v>1</v>
      </c>
      <c r="Y131" s="34">
        <v>1</v>
      </c>
      <c r="Z131" s="42">
        <v>0</v>
      </c>
      <c r="AA131" s="42">
        <v>0</v>
      </c>
      <c r="AB131" s="42">
        <v>0</v>
      </c>
      <c r="AC131" s="42">
        <v>0</v>
      </c>
      <c r="AD131" s="34">
        <v>0</v>
      </c>
      <c r="AE131" s="34">
        <v>0</v>
      </c>
      <c r="AF131" s="34">
        <v>0</v>
      </c>
      <c r="AG131" s="34">
        <v>0</v>
      </c>
      <c r="AH131" s="34">
        <v>0</v>
      </c>
      <c r="AI131" s="34">
        <v>0</v>
      </c>
      <c r="AJ131" s="34">
        <v>0</v>
      </c>
      <c r="AK131" s="34">
        <v>0</v>
      </c>
    </row>
    <row r="132" spans="1:37" ht="24">
      <c r="A132" s="1"/>
      <c r="B132" s="28" t="s">
        <v>340</v>
      </c>
      <c r="C132" s="6" t="s">
        <v>110</v>
      </c>
      <c r="D132" s="34">
        <v>0</v>
      </c>
      <c r="E132" s="34">
        <v>0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4">
        <v>0</v>
      </c>
      <c r="T132" s="34">
        <v>0</v>
      </c>
      <c r="U132" s="34">
        <v>0</v>
      </c>
      <c r="V132" s="34">
        <v>0</v>
      </c>
      <c r="W132" s="34">
        <v>0</v>
      </c>
      <c r="X132" s="34">
        <v>0</v>
      </c>
      <c r="Y132" s="34">
        <v>0</v>
      </c>
      <c r="Z132" s="42">
        <v>0</v>
      </c>
      <c r="AA132" s="42">
        <v>0</v>
      </c>
      <c r="AB132" s="42">
        <v>0</v>
      </c>
      <c r="AC132" s="42">
        <v>0</v>
      </c>
      <c r="AD132" s="34">
        <v>0</v>
      </c>
      <c r="AE132" s="34">
        <v>0</v>
      </c>
      <c r="AF132" s="34">
        <v>0</v>
      </c>
      <c r="AG132" s="34">
        <v>0</v>
      </c>
      <c r="AH132" s="34">
        <v>0</v>
      </c>
      <c r="AI132" s="34">
        <v>0</v>
      </c>
      <c r="AJ132" s="34">
        <v>0</v>
      </c>
      <c r="AK132" s="34">
        <v>0</v>
      </c>
    </row>
    <row r="133" spans="1:37" ht="31.5">
      <c r="A133" s="1" t="s">
        <v>96</v>
      </c>
      <c r="B133" s="8" t="s">
        <v>111</v>
      </c>
      <c r="C133" s="6" t="s">
        <v>112</v>
      </c>
      <c r="D133" s="34">
        <v>0</v>
      </c>
      <c r="E133" s="34">
        <v>0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f>M141+M155</f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34">
        <v>0</v>
      </c>
      <c r="T133" s="34">
        <v>0</v>
      </c>
      <c r="U133" s="34">
        <v>0</v>
      </c>
      <c r="V133" s="34">
        <v>0</v>
      </c>
      <c r="W133" s="34">
        <v>0</v>
      </c>
      <c r="X133" s="34">
        <v>0</v>
      </c>
      <c r="Y133" s="34">
        <v>0</v>
      </c>
      <c r="Z133" s="42">
        <v>0</v>
      </c>
      <c r="AA133" s="42">
        <v>0</v>
      </c>
      <c r="AB133" s="42">
        <v>0</v>
      </c>
      <c r="AC133" s="42">
        <v>0</v>
      </c>
      <c r="AD133" s="34">
        <v>0</v>
      </c>
      <c r="AE133" s="34">
        <v>0</v>
      </c>
      <c r="AF133" s="34">
        <v>0</v>
      </c>
      <c r="AG133" s="34">
        <v>0</v>
      </c>
      <c r="AH133" s="34">
        <v>0</v>
      </c>
      <c r="AI133" s="34">
        <v>0</v>
      </c>
      <c r="AJ133" s="34">
        <v>0</v>
      </c>
      <c r="AK133" s="34">
        <v>0</v>
      </c>
    </row>
    <row r="134" spans="1:37" ht="11.25">
      <c r="A134" s="1"/>
      <c r="B134" s="9" t="s">
        <v>121</v>
      </c>
      <c r="C134" s="6">
        <v>0</v>
      </c>
      <c r="D134" s="34">
        <v>0</v>
      </c>
      <c r="E134" s="34">
        <v>0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f>M142+M156</f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34">
        <v>0</v>
      </c>
      <c r="T134" s="34">
        <v>0</v>
      </c>
      <c r="U134" s="34">
        <v>0</v>
      </c>
      <c r="V134" s="34">
        <v>0</v>
      </c>
      <c r="W134" s="34">
        <v>0</v>
      </c>
      <c r="X134" s="34">
        <v>0</v>
      </c>
      <c r="Y134" s="34">
        <v>0</v>
      </c>
      <c r="Z134" s="42">
        <v>0</v>
      </c>
      <c r="AA134" s="42">
        <v>0</v>
      </c>
      <c r="AB134" s="42">
        <v>0</v>
      </c>
      <c r="AC134" s="42">
        <v>0</v>
      </c>
      <c r="AD134" s="34">
        <v>0</v>
      </c>
      <c r="AE134" s="34">
        <v>0</v>
      </c>
      <c r="AF134" s="34">
        <v>0</v>
      </c>
      <c r="AG134" s="34">
        <v>0</v>
      </c>
      <c r="AH134" s="34">
        <v>0</v>
      </c>
      <c r="AI134" s="34">
        <v>0</v>
      </c>
      <c r="AJ134" s="34">
        <v>0</v>
      </c>
      <c r="AK134" s="34">
        <v>0</v>
      </c>
    </row>
    <row r="135" spans="1:37" ht="36">
      <c r="A135" s="1"/>
      <c r="B135" s="28" t="s">
        <v>341</v>
      </c>
      <c r="C135" s="6" t="s">
        <v>112</v>
      </c>
      <c r="D135" s="34">
        <v>0</v>
      </c>
      <c r="E135" s="34">
        <v>0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34">
        <v>0</v>
      </c>
      <c r="T135" s="34">
        <v>0</v>
      </c>
      <c r="U135" s="34">
        <v>0</v>
      </c>
      <c r="V135" s="34">
        <v>0</v>
      </c>
      <c r="W135" s="34">
        <v>0</v>
      </c>
      <c r="X135" s="34">
        <v>0</v>
      </c>
      <c r="Y135" s="34">
        <v>0</v>
      </c>
      <c r="Z135" s="42">
        <v>0</v>
      </c>
      <c r="AA135" s="42">
        <v>0</v>
      </c>
      <c r="AB135" s="42">
        <v>0</v>
      </c>
      <c r="AC135" s="42">
        <v>0</v>
      </c>
      <c r="AD135" s="34">
        <v>0</v>
      </c>
      <c r="AE135" s="34">
        <v>0</v>
      </c>
      <c r="AF135" s="34">
        <v>0</v>
      </c>
      <c r="AG135" s="34">
        <v>0</v>
      </c>
      <c r="AH135" s="34">
        <v>0</v>
      </c>
      <c r="AI135" s="34">
        <v>0</v>
      </c>
      <c r="AJ135" s="34">
        <v>0</v>
      </c>
      <c r="AK135" s="34">
        <v>0</v>
      </c>
    </row>
    <row r="136" spans="1:37" ht="48">
      <c r="A136" s="1"/>
      <c r="B136" s="28" t="s">
        <v>342</v>
      </c>
      <c r="C136" s="6" t="s">
        <v>112</v>
      </c>
      <c r="D136" s="34">
        <v>0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34">
        <v>0</v>
      </c>
      <c r="T136" s="34">
        <v>0</v>
      </c>
      <c r="U136" s="34">
        <v>0</v>
      </c>
      <c r="V136" s="34">
        <v>0</v>
      </c>
      <c r="W136" s="34">
        <v>0</v>
      </c>
      <c r="X136" s="34">
        <v>0</v>
      </c>
      <c r="Y136" s="34">
        <v>0</v>
      </c>
      <c r="Z136" s="42">
        <v>0</v>
      </c>
      <c r="AA136" s="42">
        <v>0</v>
      </c>
      <c r="AB136" s="42">
        <v>0</v>
      </c>
      <c r="AC136" s="42">
        <v>0</v>
      </c>
      <c r="AD136" s="34">
        <v>0</v>
      </c>
      <c r="AE136" s="34">
        <v>0</v>
      </c>
      <c r="AF136" s="34">
        <v>0</v>
      </c>
      <c r="AG136" s="34">
        <v>0</v>
      </c>
      <c r="AH136" s="34">
        <v>0</v>
      </c>
      <c r="AI136" s="34">
        <v>0</v>
      </c>
      <c r="AJ136" s="34">
        <v>0</v>
      </c>
      <c r="AK136" s="34">
        <v>0</v>
      </c>
    </row>
    <row r="137" spans="1:37" ht="24">
      <c r="A137" s="1"/>
      <c r="B137" s="28" t="s">
        <v>343</v>
      </c>
      <c r="C137" s="6" t="s">
        <v>112</v>
      </c>
      <c r="D137" s="34">
        <v>0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>
        <v>0</v>
      </c>
      <c r="T137" s="34">
        <v>0</v>
      </c>
      <c r="U137" s="34">
        <v>0</v>
      </c>
      <c r="V137" s="34">
        <v>0</v>
      </c>
      <c r="W137" s="34">
        <v>0</v>
      </c>
      <c r="X137" s="34">
        <v>0</v>
      </c>
      <c r="Y137" s="34">
        <v>0</v>
      </c>
      <c r="Z137" s="42">
        <v>0</v>
      </c>
      <c r="AA137" s="42">
        <v>0</v>
      </c>
      <c r="AB137" s="42">
        <v>0</v>
      </c>
      <c r="AC137" s="42">
        <v>0</v>
      </c>
      <c r="AD137" s="34">
        <v>0</v>
      </c>
      <c r="AE137" s="34">
        <v>0</v>
      </c>
      <c r="AF137" s="34">
        <v>0</v>
      </c>
      <c r="AG137" s="34">
        <v>0</v>
      </c>
      <c r="AH137" s="34">
        <v>0</v>
      </c>
      <c r="AI137" s="34">
        <v>0</v>
      </c>
      <c r="AJ137" s="34">
        <v>0</v>
      </c>
      <c r="AK137" s="34">
        <v>0</v>
      </c>
    </row>
    <row r="138" spans="1:37" ht="36">
      <c r="A138" s="1"/>
      <c r="B138" s="28" t="s">
        <v>344</v>
      </c>
      <c r="C138" s="6" t="s">
        <v>112</v>
      </c>
      <c r="D138" s="34">
        <v>0</v>
      </c>
      <c r="E138" s="34">
        <v>0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34">
        <v>0</v>
      </c>
      <c r="T138" s="34">
        <v>0</v>
      </c>
      <c r="U138" s="34">
        <v>0</v>
      </c>
      <c r="V138" s="34">
        <v>0</v>
      </c>
      <c r="W138" s="34">
        <v>0</v>
      </c>
      <c r="X138" s="34">
        <v>0</v>
      </c>
      <c r="Y138" s="34">
        <v>0</v>
      </c>
      <c r="Z138" s="42">
        <v>0</v>
      </c>
      <c r="AA138" s="42">
        <v>0</v>
      </c>
      <c r="AB138" s="42">
        <v>0</v>
      </c>
      <c r="AC138" s="42">
        <v>0</v>
      </c>
      <c r="AD138" s="34">
        <v>0</v>
      </c>
      <c r="AE138" s="34">
        <v>0</v>
      </c>
      <c r="AF138" s="34">
        <v>0</v>
      </c>
      <c r="AG138" s="34">
        <v>0</v>
      </c>
      <c r="AH138" s="34">
        <v>0</v>
      </c>
      <c r="AI138" s="34">
        <v>0</v>
      </c>
      <c r="AJ138" s="34">
        <v>0</v>
      </c>
      <c r="AK138" s="34">
        <v>0</v>
      </c>
    </row>
    <row r="139" spans="1:37" ht="24">
      <c r="A139" s="1"/>
      <c r="B139" s="28" t="s">
        <v>345</v>
      </c>
      <c r="C139" s="6" t="s">
        <v>112</v>
      </c>
      <c r="D139" s="34">
        <v>0</v>
      </c>
      <c r="E139" s="34">
        <v>0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34">
        <v>0</v>
      </c>
      <c r="T139" s="34">
        <v>0</v>
      </c>
      <c r="U139" s="34">
        <v>0</v>
      </c>
      <c r="V139" s="34">
        <v>0</v>
      </c>
      <c r="W139" s="34">
        <v>0</v>
      </c>
      <c r="X139" s="34">
        <v>0</v>
      </c>
      <c r="Y139" s="34">
        <v>0</v>
      </c>
      <c r="Z139" s="42">
        <v>0</v>
      </c>
      <c r="AA139" s="42">
        <v>0</v>
      </c>
      <c r="AB139" s="42">
        <v>0</v>
      </c>
      <c r="AC139" s="42">
        <v>0</v>
      </c>
      <c r="AD139" s="34">
        <v>0</v>
      </c>
      <c r="AE139" s="34">
        <v>0</v>
      </c>
      <c r="AF139" s="34">
        <v>0</v>
      </c>
      <c r="AG139" s="34">
        <v>0</v>
      </c>
      <c r="AH139" s="34">
        <v>0</v>
      </c>
      <c r="AI139" s="34">
        <v>0</v>
      </c>
      <c r="AJ139" s="34">
        <v>0</v>
      </c>
      <c r="AK139" s="34">
        <v>0</v>
      </c>
    </row>
    <row r="140" spans="1:37" ht="36">
      <c r="A140" s="1"/>
      <c r="B140" s="28" t="s">
        <v>346</v>
      </c>
      <c r="C140" s="6" t="s">
        <v>112</v>
      </c>
      <c r="D140" s="34">
        <v>0</v>
      </c>
      <c r="E140" s="34">
        <v>0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>
        <v>0</v>
      </c>
      <c r="T140" s="34">
        <v>0</v>
      </c>
      <c r="U140" s="34">
        <v>0</v>
      </c>
      <c r="V140" s="34">
        <v>0</v>
      </c>
      <c r="W140" s="34">
        <v>0</v>
      </c>
      <c r="X140" s="34">
        <v>0</v>
      </c>
      <c r="Y140" s="34">
        <v>0</v>
      </c>
      <c r="Z140" s="42">
        <v>0</v>
      </c>
      <c r="AA140" s="42">
        <v>0</v>
      </c>
      <c r="AB140" s="42">
        <v>0</v>
      </c>
      <c r="AC140" s="42">
        <v>0</v>
      </c>
      <c r="AD140" s="34">
        <v>0</v>
      </c>
      <c r="AE140" s="34">
        <v>0</v>
      </c>
      <c r="AF140" s="34">
        <v>0</v>
      </c>
      <c r="AG140" s="34">
        <v>0</v>
      </c>
      <c r="AH140" s="34">
        <v>0</v>
      </c>
      <c r="AI140" s="34">
        <v>0</v>
      </c>
      <c r="AJ140" s="34">
        <v>0</v>
      </c>
      <c r="AK140" s="34">
        <v>0</v>
      </c>
    </row>
    <row r="141" spans="1:37" ht="21">
      <c r="A141" s="1" t="s">
        <v>96</v>
      </c>
      <c r="B141" s="8" t="s">
        <v>113</v>
      </c>
      <c r="C141" s="6" t="s">
        <v>114</v>
      </c>
      <c r="D141" s="34">
        <v>0</v>
      </c>
      <c r="E141" s="34">
        <v>0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f>M155+M157</f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34">
        <v>0</v>
      </c>
      <c r="T141" s="34">
        <v>0</v>
      </c>
      <c r="U141" s="34">
        <v>0</v>
      </c>
      <c r="V141" s="34">
        <v>0</v>
      </c>
      <c r="W141" s="34">
        <v>0</v>
      </c>
      <c r="X141" s="34">
        <v>0</v>
      </c>
      <c r="Y141" s="34">
        <v>0</v>
      </c>
      <c r="Z141" s="42">
        <v>0</v>
      </c>
      <c r="AA141" s="42">
        <v>0</v>
      </c>
      <c r="AB141" s="42">
        <v>0</v>
      </c>
      <c r="AC141" s="42">
        <v>0</v>
      </c>
      <c r="AD141" s="34">
        <v>0</v>
      </c>
      <c r="AE141" s="34">
        <v>0</v>
      </c>
      <c r="AF141" s="34">
        <v>0</v>
      </c>
      <c r="AG141" s="34">
        <v>0</v>
      </c>
      <c r="AH141" s="34">
        <v>0</v>
      </c>
      <c r="AI141" s="34">
        <v>0</v>
      </c>
      <c r="AJ141" s="34">
        <v>0</v>
      </c>
      <c r="AK141" s="34">
        <v>0</v>
      </c>
    </row>
    <row r="142" spans="1:37" ht="11.25">
      <c r="A142" s="1"/>
      <c r="B142" s="27" t="s">
        <v>121</v>
      </c>
      <c r="C142" s="6">
        <v>0</v>
      </c>
      <c r="D142" s="34">
        <v>0</v>
      </c>
      <c r="E142" s="34">
        <v>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f>M156+M158</f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34">
        <v>0</v>
      </c>
      <c r="T142" s="34">
        <v>0</v>
      </c>
      <c r="U142" s="34">
        <v>0</v>
      </c>
      <c r="V142" s="34">
        <v>0</v>
      </c>
      <c r="W142" s="34">
        <v>0</v>
      </c>
      <c r="X142" s="34">
        <v>0</v>
      </c>
      <c r="Y142" s="34">
        <v>0</v>
      </c>
      <c r="Z142" s="42">
        <v>0</v>
      </c>
      <c r="AA142" s="42">
        <v>0</v>
      </c>
      <c r="AB142" s="42">
        <v>0</v>
      </c>
      <c r="AC142" s="42">
        <v>0</v>
      </c>
      <c r="AD142" s="34">
        <v>0</v>
      </c>
      <c r="AE142" s="34">
        <v>0</v>
      </c>
      <c r="AF142" s="34">
        <v>0</v>
      </c>
      <c r="AG142" s="34">
        <v>0</v>
      </c>
      <c r="AH142" s="34">
        <v>0</v>
      </c>
      <c r="AI142" s="34">
        <v>0</v>
      </c>
      <c r="AJ142" s="34">
        <v>0</v>
      </c>
      <c r="AK142" s="34">
        <v>0</v>
      </c>
    </row>
    <row r="143" spans="1:37" ht="36">
      <c r="A143" s="1"/>
      <c r="B143" s="28" t="s">
        <v>347</v>
      </c>
      <c r="C143" s="6">
        <v>0</v>
      </c>
      <c r="D143" s="34">
        <v>0</v>
      </c>
      <c r="E143" s="34">
        <v>0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0</v>
      </c>
      <c r="S143" s="34">
        <v>0</v>
      </c>
      <c r="T143" s="34">
        <v>0</v>
      </c>
      <c r="U143" s="34">
        <v>0</v>
      </c>
      <c r="V143" s="34">
        <v>0</v>
      </c>
      <c r="W143" s="34">
        <v>0</v>
      </c>
      <c r="X143" s="34">
        <v>0</v>
      </c>
      <c r="Y143" s="34">
        <v>0</v>
      </c>
      <c r="Z143" s="42">
        <v>0</v>
      </c>
      <c r="AA143" s="42">
        <v>0</v>
      </c>
      <c r="AB143" s="42">
        <v>0</v>
      </c>
      <c r="AC143" s="42">
        <v>0</v>
      </c>
      <c r="AD143" s="34">
        <v>0</v>
      </c>
      <c r="AE143" s="34">
        <v>0</v>
      </c>
      <c r="AF143" s="34">
        <v>0</v>
      </c>
      <c r="AG143" s="34">
        <v>0</v>
      </c>
      <c r="AH143" s="34">
        <v>0</v>
      </c>
      <c r="AI143" s="34">
        <v>0</v>
      </c>
      <c r="AJ143" s="34">
        <v>0</v>
      </c>
      <c r="AK143" s="34">
        <v>0</v>
      </c>
    </row>
    <row r="144" spans="1:37" ht="36">
      <c r="A144" s="1"/>
      <c r="B144" s="28" t="s">
        <v>348</v>
      </c>
      <c r="C144" s="6">
        <v>0</v>
      </c>
      <c r="D144" s="34">
        <v>0</v>
      </c>
      <c r="E144" s="34">
        <v>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34">
        <v>0</v>
      </c>
      <c r="T144" s="34">
        <v>0</v>
      </c>
      <c r="U144" s="34">
        <v>0</v>
      </c>
      <c r="V144" s="34">
        <v>0</v>
      </c>
      <c r="W144" s="34">
        <v>0</v>
      </c>
      <c r="X144" s="34">
        <v>0</v>
      </c>
      <c r="Y144" s="34">
        <v>0</v>
      </c>
      <c r="Z144" s="42">
        <v>0</v>
      </c>
      <c r="AA144" s="42">
        <v>0</v>
      </c>
      <c r="AB144" s="42">
        <v>0</v>
      </c>
      <c r="AC144" s="42">
        <v>0</v>
      </c>
      <c r="AD144" s="34">
        <v>0</v>
      </c>
      <c r="AE144" s="34">
        <v>0</v>
      </c>
      <c r="AF144" s="34">
        <v>0</v>
      </c>
      <c r="AG144" s="34">
        <v>0</v>
      </c>
      <c r="AH144" s="34">
        <v>0</v>
      </c>
      <c r="AI144" s="34">
        <v>0</v>
      </c>
      <c r="AJ144" s="34">
        <v>0</v>
      </c>
      <c r="AK144" s="34">
        <v>0</v>
      </c>
    </row>
    <row r="145" spans="1:37" ht="48">
      <c r="A145" s="1"/>
      <c r="B145" s="28" t="s">
        <v>349</v>
      </c>
      <c r="C145" s="6">
        <v>0</v>
      </c>
      <c r="D145" s="34">
        <v>0</v>
      </c>
      <c r="E145" s="34">
        <v>0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0</v>
      </c>
      <c r="S145" s="34">
        <v>0</v>
      </c>
      <c r="T145" s="34">
        <v>0</v>
      </c>
      <c r="U145" s="34">
        <v>0</v>
      </c>
      <c r="V145" s="34">
        <v>0</v>
      </c>
      <c r="W145" s="34">
        <v>0</v>
      </c>
      <c r="X145" s="34">
        <v>0</v>
      </c>
      <c r="Y145" s="34">
        <v>0</v>
      </c>
      <c r="Z145" s="42">
        <v>0</v>
      </c>
      <c r="AA145" s="42">
        <v>0</v>
      </c>
      <c r="AB145" s="42">
        <v>0</v>
      </c>
      <c r="AC145" s="42">
        <v>0</v>
      </c>
      <c r="AD145" s="34">
        <v>0</v>
      </c>
      <c r="AE145" s="34">
        <v>0</v>
      </c>
      <c r="AF145" s="34">
        <v>0</v>
      </c>
      <c r="AG145" s="34">
        <v>0</v>
      </c>
      <c r="AH145" s="34">
        <v>0</v>
      </c>
      <c r="AI145" s="34">
        <v>0</v>
      </c>
      <c r="AJ145" s="34">
        <v>0</v>
      </c>
      <c r="AK145" s="34">
        <v>0</v>
      </c>
    </row>
    <row r="146" spans="1:37" ht="36">
      <c r="A146" s="1"/>
      <c r="B146" s="28" t="s">
        <v>350</v>
      </c>
      <c r="C146" s="6">
        <v>0</v>
      </c>
      <c r="D146" s="34"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34">
        <v>0</v>
      </c>
      <c r="T146" s="34">
        <v>0</v>
      </c>
      <c r="U146" s="34">
        <v>0</v>
      </c>
      <c r="V146" s="34">
        <v>0</v>
      </c>
      <c r="W146" s="34">
        <v>0</v>
      </c>
      <c r="X146" s="34">
        <v>0</v>
      </c>
      <c r="Y146" s="34">
        <v>0</v>
      </c>
      <c r="Z146" s="42">
        <v>0</v>
      </c>
      <c r="AA146" s="42">
        <v>0</v>
      </c>
      <c r="AB146" s="42">
        <v>0</v>
      </c>
      <c r="AC146" s="42">
        <v>0</v>
      </c>
      <c r="AD146" s="34">
        <v>0</v>
      </c>
      <c r="AE146" s="34">
        <v>0</v>
      </c>
      <c r="AF146" s="34">
        <v>0</v>
      </c>
      <c r="AG146" s="34">
        <v>0</v>
      </c>
      <c r="AH146" s="34">
        <v>0</v>
      </c>
      <c r="AI146" s="34">
        <v>0</v>
      </c>
      <c r="AJ146" s="34">
        <v>0</v>
      </c>
      <c r="AK146" s="34">
        <v>0</v>
      </c>
    </row>
    <row r="147" spans="1:37" ht="36">
      <c r="A147" s="1"/>
      <c r="B147" s="28" t="s">
        <v>351</v>
      </c>
      <c r="C147" s="6">
        <v>0</v>
      </c>
      <c r="D147" s="34">
        <v>0</v>
      </c>
      <c r="E147" s="34">
        <v>0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34">
        <v>0</v>
      </c>
      <c r="T147" s="34">
        <v>0</v>
      </c>
      <c r="U147" s="34">
        <v>0</v>
      </c>
      <c r="V147" s="34">
        <v>0</v>
      </c>
      <c r="W147" s="34">
        <v>0</v>
      </c>
      <c r="X147" s="34">
        <v>0</v>
      </c>
      <c r="Y147" s="34">
        <v>0</v>
      </c>
      <c r="Z147" s="42">
        <v>0</v>
      </c>
      <c r="AA147" s="42">
        <v>0</v>
      </c>
      <c r="AB147" s="42">
        <v>0</v>
      </c>
      <c r="AC147" s="42">
        <v>0</v>
      </c>
      <c r="AD147" s="34">
        <v>0</v>
      </c>
      <c r="AE147" s="34">
        <v>0</v>
      </c>
      <c r="AF147" s="34">
        <v>0</v>
      </c>
      <c r="AG147" s="34">
        <v>0</v>
      </c>
      <c r="AH147" s="34">
        <v>0</v>
      </c>
      <c r="AI147" s="34">
        <v>0</v>
      </c>
      <c r="AJ147" s="34">
        <v>0</v>
      </c>
      <c r="AK147" s="34">
        <v>0</v>
      </c>
    </row>
    <row r="148" spans="1:37" ht="36">
      <c r="A148" s="1"/>
      <c r="B148" s="28" t="s">
        <v>352</v>
      </c>
      <c r="C148" s="6">
        <v>0</v>
      </c>
      <c r="D148" s="34">
        <v>0</v>
      </c>
      <c r="E148" s="34">
        <v>0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34">
        <v>0</v>
      </c>
      <c r="T148" s="34">
        <v>0</v>
      </c>
      <c r="U148" s="34">
        <v>0</v>
      </c>
      <c r="V148" s="34">
        <v>0</v>
      </c>
      <c r="W148" s="34">
        <v>0</v>
      </c>
      <c r="X148" s="34">
        <v>0</v>
      </c>
      <c r="Y148" s="34">
        <v>0</v>
      </c>
      <c r="Z148" s="42">
        <v>0</v>
      </c>
      <c r="AA148" s="42">
        <v>0</v>
      </c>
      <c r="AB148" s="42">
        <v>0</v>
      </c>
      <c r="AC148" s="42">
        <v>0</v>
      </c>
      <c r="AD148" s="34">
        <v>0</v>
      </c>
      <c r="AE148" s="34">
        <v>0</v>
      </c>
      <c r="AF148" s="34">
        <v>0</v>
      </c>
      <c r="AG148" s="34">
        <v>0</v>
      </c>
      <c r="AH148" s="34">
        <v>0</v>
      </c>
      <c r="AI148" s="34">
        <v>0</v>
      </c>
      <c r="AJ148" s="34">
        <v>0</v>
      </c>
      <c r="AK148" s="34">
        <v>0</v>
      </c>
    </row>
    <row r="149" spans="1:37" ht="11.25">
      <c r="A149" s="1"/>
      <c r="B149" s="27" t="s">
        <v>102</v>
      </c>
      <c r="C149" s="6">
        <v>0</v>
      </c>
      <c r="D149" s="34">
        <v>0</v>
      </c>
      <c r="E149" s="34">
        <v>0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34">
        <v>0</v>
      </c>
      <c r="T149" s="34">
        <v>0</v>
      </c>
      <c r="U149" s="34">
        <v>0</v>
      </c>
      <c r="V149" s="34">
        <v>0</v>
      </c>
      <c r="W149" s="34">
        <v>0</v>
      </c>
      <c r="X149" s="34">
        <v>0</v>
      </c>
      <c r="Y149" s="34">
        <v>0</v>
      </c>
      <c r="Z149" s="42">
        <v>0</v>
      </c>
      <c r="AA149" s="42">
        <v>0</v>
      </c>
      <c r="AB149" s="42">
        <v>0</v>
      </c>
      <c r="AC149" s="42">
        <v>0</v>
      </c>
      <c r="AD149" s="34">
        <v>0</v>
      </c>
      <c r="AE149" s="34">
        <v>0</v>
      </c>
      <c r="AF149" s="34">
        <v>0</v>
      </c>
      <c r="AG149" s="34">
        <v>0</v>
      </c>
      <c r="AH149" s="34">
        <v>0</v>
      </c>
      <c r="AI149" s="34">
        <v>0</v>
      </c>
      <c r="AJ149" s="34">
        <v>0</v>
      </c>
      <c r="AK149" s="34">
        <v>0</v>
      </c>
    </row>
    <row r="150" spans="1:37" ht="36">
      <c r="A150" s="1"/>
      <c r="B150" s="28" t="s">
        <v>353</v>
      </c>
      <c r="C150" s="6">
        <v>0</v>
      </c>
      <c r="D150" s="34">
        <v>0</v>
      </c>
      <c r="E150" s="34">
        <v>0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34">
        <v>0</v>
      </c>
      <c r="T150" s="34">
        <v>0</v>
      </c>
      <c r="U150" s="34">
        <v>0</v>
      </c>
      <c r="V150" s="34">
        <v>0</v>
      </c>
      <c r="W150" s="34">
        <v>0</v>
      </c>
      <c r="X150" s="34">
        <v>0</v>
      </c>
      <c r="Y150" s="34">
        <v>0</v>
      </c>
      <c r="Z150" s="42">
        <v>0</v>
      </c>
      <c r="AA150" s="42">
        <v>0</v>
      </c>
      <c r="AB150" s="42">
        <v>0</v>
      </c>
      <c r="AC150" s="42">
        <v>0</v>
      </c>
      <c r="AD150" s="34">
        <v>0</v>
      </c>
      <c r="AE150" s="34">
        <v>0</v>
      </c>
      <c r="AF150" s="34">
        <v>0</v>
      </c>
      <c r="AG150" s="34">
        <v>0</v>
      </c>
      <c r="AH150" s="34">
        <v>0</v>
      </c>
      <c r="AI150" s="34">
        <v>0</v>
      </c>
      <c r="AJ150" s="34">
        <v>0</v>
      </c>
      <c r="AK150" s="34">
        <v>0</v>
      </c>
    </row>
    <row r="151" spans="1:37" ht="36">
      <c r="A151" s="1"/>
      <c r="B151" s="28" t="s">
        <v>354</v>
      </c>
      <c r="C151" s="6">
        <v>0</v>
      </c>
      <c r="D151" s="34">
        <v>0</v>
      </c>
      <c r="E151" s="34">
        <v>0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34">
        <v>0</v>
      </c>
      <c r="T151" s="34">
        <v>0</v>
      </c>
      <c r="U151" s="34">
        <v>0</v>
      </c>
      <c r="V151" s="34">
        <v>0</v>
      </c>
      <c r="W151" s="34">
        <v>0</v>
      </c>
      <c r="X151" s="34">
        <v>0</v>
      </c>
      <c r="Y151" s="34">
        <v>0</v>
      </c>
      <c r="Z151" s="42">
        <v>0</v>
      </c>
      <c r="AA151" s="42">
        <v>0</v>
      </c>
      <c r="AB151" s="42">
        <v>0</v>
      </c>
      <c r="AC151" s="42">
        <v>0</v>
      </c>
      <c r="AD151" s="34">
        <v>0</v>
      </c>
      <c r="AE151" s="34">
        <v>0</v>
      </c>
      <c r="AF151" s="34">
        <v>0</v>
      </c>
      <c r="AG151" s="34">
        <v>0</v>
      </c>
      <c r="AH151" s="34">
        <v>0</v>
      </c>
      <c r="AI151" s="34">
        <v>0</v>
      </c>
      <c r="AJ151" s="34">
        <v>0</v>
      </c>
      <c r="AK151" s="34">
        <v>0</v>
      </c>
    </row>
    <row r="152" spans="1:37" ht="36">
      <c r="A152" s="1"/>
      <c r="B152" s="28" t="s">
        <v>355</v>
      </c>
      <c r="C152" s="6">
        <v>0</v>
      </c>
      <c r="D152" s="34">
        <v>0</v>
      </c>
      <c r="E152" s="34">
        <v>0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v>0</v>
      </c>
      <c r="S152" s="34">
        <v>0</v>
      </c>
      <c r="T152" s="34">
        <v>0</v>
      </c>
      <c r="U152" s="34">
        <v>0</v>
      </c>
      <c r="V152" s="34">
        <v>0</v>
      </c>
      <c r="W152" s="34">
        <v>0</v>
      </c>
      <c r="X152" s="34">
        <v>0</v>
      </c>
      <c r="Y152" s="34">
        <v>0</v>
      </c>
      <c r="Z152" s="42">
        <v>0</v>
      </c>
      <c r="AA152" s="42">
        <v>0</v>
      </c>
      <c r="AB152" s="42">
        <v>0</v>
      </c>
      <c r="AC152" s="42">
        <v>0</v>
      </c>
      <c r="AD152" s="34">
        <v>0</v>
      </c>
      <c r="AE152" s="34">
        <v>0</v>
      </c>
      <c r="AF152" s="34">
        <v>0</v>
      </c>
      <c r="AG152" s="34">
        <v>0</v>
      </c>
      <c r="AH152" s="34">
        <v>0</v>
      </c>
      <c r="AI152" s="34">
        <v>0</v>
      </c>
      <c r="AJ152" s="34">
        <v>0</v>
      </c>
      <c r="AK152" s="34">
        <v>0</v>
      </c>
    </row>
    <row r="153" spans="1:37" ht="36">
      <c r="A153" s="1"/>
      <c r="B153" s="28" t="s">
        <v>356</v>
      </c>
      <c r="C153" s="6">
        <v>0</v>
      </c>
      <c r="D153" s="34">
        <v>0</v>
      </c>
      <c r="E153" s="34">
        <v>0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34">
        <v>0</v>
      </c>
      <c r="T153" s="34">
        <v>0</v>
      </c>
      <c r="U153" s="34">
        <v>0</v>
      </c>
      <c r="V153" s="34">
        <v>0</v>
      </c>
      <c r="W153" s="34">
        <v>0</v>
      </c>
      <c r="X153" s="34">
        <v>0</v>
      </c>
      <c r="Y153" s="34">
        <v>0</v>
      </c>
      <c r="Z153" s="42">
        <v>0</v>
      </c>
      <c r="AA153" s="42">
        <v>0</v>
      </c>
      <c r="AB153" s="42">
        <v>0</v>
      </c>
      <c r="AC153" s="42">
        <v>0</v>
      </c>
      <c r="AD153" s="34">
        <v>0</v>
      </c>
      <c r="AE153" s="34">
        <v>0</v>
      </c>
      <c r="AF153" s="34">
        <v>0</v>
      </c>
      <c r="AG153" s="34">
        <v>0</v>
      </c>
      <c r="AH153" s="34">
        <v>0</v>
      </c>
      <c r="AI153" s="34">
        <v>0</v>
      </c>
      <c r="AJ153" s="34">
        <v>0</v>
      </c>
      <c r="AK153" s="34">
        <v>0</v>
      </c>
    </row>
    <row r="154" spans="1:37" ht="36">
      <c r="A154" s="1"/>
      <c r="B154" s="28" t="s">
        <v>357</v>
      </c>
      <c r="C154" s="6">
        <v>0</v>
      </c>
      <c r="D154" s="34">
        <v>0</v>
      </c>
      <c r="E154" s="34">
        <v>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34">
        <v>0</v>
      </c>
      <c r="T154" s="34">
        <v>0</v>
      </c>
      <c r="U154" s="34">
        <v>0</v>
      </c>
      <c r="V154" s="34">
        <v>0</v>
      </c>
      <c r="W154" s="34">
        <v>0</v>
      </c>
      <c r="X154" s="34">
        <v>0</v>
      </c>
      <c r="Y154" s="34">
        <v>0</v>
      </c>
      <c r="Z154" s="42">
        <v>0</v>
      </c>
      <c r="AA154" s="42">
        <v>0</v>
      </c>
      <c r="AB154" s="42">
        <v>0</v>
      </c>
      <c r="AC154" s="42">
        <v>0</v>
      </c>
      <c r="AD154" s="34">
        <v>0</v>
      </c>
      <c r="AE154" s="34">
        <v>0</v>
      </c>
      <c r="AF154" s="34">
        <v>0</v>
      </c>
      <c r="AG154" s="34">
        <v>0</v>
      </c>
      <c r="AH154" s="34">
        <v>0</v>
      </c>
      <c r="AI154" s="34">
        <v>0</v>
      </c>
      <c r="AJ154" s="34">
        <v>0</v>
      </c>
      <c r="AK154" s="34">
        <v>0</v>
      </c>
    </row>
    <row r="155" spans="1:37" ht="31.5">
      <c r="A155" s="1" t="s">
        <v>115</v>
      </c>
      <c r="B155" s="10" t="s">
        <v>116</v>
      </c>
      <c r="C155" s="3" t="s">
        <v>41</v>
      </c>
      <c r="D155" s="34">
        <v>0</v>
      </c>
      <c r="E155" s="34">
        <v>0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f aca="true" t="shared" si="19" ref="M155:M163">M157+M159</f>
        <v>0</v>
      </c>
      <c r="N155" s="34">
        <f aca="true" t="shared" si="20" ref="N155:AJ155">N156+N240</f>
        <v>40.094000000000015</v>
      </c>
      <c r="O155" s="34">
        <f aca="true" t="shared" si="21" ref="O155:Y155">O156+O240</f>
        <v>38.96400000000001</v>
      </c>
      <c r="P155" s="34">
        <f t="shared" si="21"/>
        <v>17.465000000000003</v>
      </c>
      <c r="Q155" s="34">
        <f t="shared" si="21"/>
        <v>14.388000000000002</v>
      </c>
      <c r="R155" s="34">
        <f t="shared" si="21"/>
        <v>0</v>
      </c>
      <c r="S155" s="34">
        <f t="shared" si="21"/>
        <v>0</v>
      </c>
      <c r="T155" s="34">
        <f t="shared" si="21"/>
        <v>0</v>
      </c>
      <c r="U155" s="34">
        <f t="shared" si="21"/>
        <v>0</v>
      </c>
      <c r="V155" s="34">
        <f t="shared" si="21"/>
        <v>0</v>
      </c>
      <c r="W155" s="34">
        <f t="shared" si="21"/>
        <v>0</v>
      </c>
      <c r="X155" s="34">
        <f t="shared" si="21"/>
        <v>0</v>
      </c>
      <c r="Y155" s="34">
        <f t="shared" si="21"/>
        <v>0</v>
      </c>
      <c r="Z155" s="43">
        <f t="shared" si="20"/>
        <v>-0.051888173865792656</v>
      </c>
      <c r="AA155" s="43">
        <f t="shared" si="20"/>
        <v>-0.05225</v>
      </c>
      <c r="AB155" s="43">
        <f t="shared" si="20"/>
        <v>-0.01772520174418454</v>
      </c>
      <c r="AC155" s="42">
        <f t="shared" si="20"/>
        <v>-0.01133</v>
      </c>
      <c r="AD155" s="34">
        <f t="shared" si="20"/>
        <v>0</v>
      </c>
      <c r="AE155" s="34">
        <f t="shared" si="20"/>
        <v>0</v>
      </c>
      <c r="AF155" s="34">
        <f t="shared" si="20"/>
        <v>0</v>
      </c>
      <c r="AG155" s="34">
        <f t="shared" si="20"/>
        <v>0</v>
      </c>
      <c r="AH155" s="34">
        <f t="shared" si="20"/>
        <v>0</v>
      </c>
      <c r="AI155" s="34">
        <f t="shared" si="20"/>
        <v>0</v>
      </c>
      <c r="AJ155" s="34">
        <f t="shared" si="20"/>
        <v>0</v>
      </c>
      <c r="AK155" s="34">
        <v>0</v>
      </c>
    </row>
    <row r="156" spans="1:37" ht="21">
      <c r="A156" s="1" t="s">
        <v>117</v>
      </c>
      <c r="B156" s="10" t="s">
        <v>118</v>
      </c>
      <c r="C156" s="3" t="s">
        <v>41</v>
      </c>
      <c r="D156" s="34">
        <v>0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f t="shared" si="19"/>
        <v>0</v>
      </c>
      <c r="N156" s="34">
        <f aca="true" t="shared" si="22" ref="N156:AJ156">N157+N221</f>
        <v>40.094000000000015</v>
      </c>
      <c r="O156" s="34">
        <f aca="true" t="shared" si="23" ref="O156:Y156">O157+O221</f>
        <v>38.96400000000001</v>
      </c>
      <c r="P156" s="34">
        <f t="shared" si="23"/>
        <v>17.465000000000003</v>
      </c>
      <c r="Q156" s="34">
        <f t="shared" si="23"/>
        <v>14.388000000000002</v>
      </c>
      <c r="R156" s="34">
        <f t="shared" si="23"/>
        <v>0</v>
      </c>
      <c r="S156" s="34">
        <f t="shared" si="23"/>
        <v>0</v>
      </c>
      <c r="T156" s="34">
        <f t="shared" si="23"/>
        <v>0</v>
      </c>
      <c r="U156" s="34">
        <f t="shared" si="23"/>
        <v>0</v>
      </c>
      <c r="V156" s="34">
        <f t="shared" si="23"/>
        <v>0</v>
      </c>
      <c r="W156" s="34">
        <f t="shared" si="23"/>
        <v>0</v>
      </c>
      <c r="X156" s="34">
        <f t="shared" si="23"/>
        <v>0</v>
      </c>
      <c r="Y156" s="34">
        <f t="shared" si="23"/>
        <v>0</v>
      </c>
      <c r="Z156" s="43">
        <f t="shared" si="22"/>
        <v>-0.051888173865792656</v>
      </c>
      <c r="AA156" s="43">
        <f t="shared" si="22"/>
        <v>-0.05225</v>
      </c>
      <c r="AB156" s="43">
        <f t="shared" si="22"/>
        <v>-0.01772520174418454</v>
      </c>
      <c r="AC156" s="42">
        <f t="shared" si="22"/>
        <v>-0.01133</v>
      </c>
      <c r="AD156" s="34">
        <f t="shared" si="22"/>
        <v>0</v>
      </c>
      <c r="AE156" s="34">
        <f t="shared" si="22"/>
        <v>0</v>
      </c>
      <c r="AF156" s="34">
        <f t="shared" si="22"/>
        <v>0</v>
      </c>
      <c r="AG156" s="34">
        <f t="shared" si="22"/>
        <v>0</v>
      </c>
      <c r="AH156" s="34">
        <f t="shared" si="22"/>
        <v>0</v>
      </c>
      <c r="AI156" s="34">
        <f t="shared" si="22"/>
        <v>0</v>
      </c>
      <c r="AJ156" s="34">
        <f t="shared" si="22"/>
        <v>0</v>
      </c>
      <c r="AK156" s="34">
        <v>0</v>
      </c>
    </row>
    <row r="157" spans="1:37" ht="21">
      <c r="A157" s="1" t="s">
        <v>117</v>
      </c>
      <c r="B157" s="8" t="s">
        <v>119</v>
      </c>
      <c r="C157" s="6" t="s">
        <v>120</v>
      </c>
      <c r="D157" s="34">
        <v>0</v>
      </c>
      <c r="E157" s="34">
        <v>0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f t="shared" si="19"/>
        <v>0</v>
      </c>
      <c r="N157" s="34">
        <f>SUM(N159:N220)</f>
        <v>40.094000000000015</v>
      </c>
      <c r="O157" s="34">
        <f aca="true" t="shared" si="24" ref="O157:Y157">SUM(O159:O220)</f>
        <v>38.96400000000001</v>
      </c>
      <c r="P157" s="34">
        <f t="shared" si="24"/>
        <v>10.600000000000001</v>
      </c>
      <c r="Q157" s="34">
        <f t="shared" si="24"/>
        <v>10.851</v>
      </c>
      <c r="R157" s="34">
        <f t="shared" si="24"/>
        <v>0</v>
      </c>
      <c r="S157" s="34">
        <f t="shared" si="24"/>
        <v>0</v>
      </c>
      <c r="T157" s="34">
        <f t="shared" si="24"/>
        <v>0</v>
      </c>
      <c r="U157" s="34">
        <f t="shared" si="24"/>
        <v>0</v>
      </c>
      <c r="V157" s="34">
        <f t="shared" si="24"/>
        <v>0</v>
      </c>
      <c r="W157" s="34">
        <f t="shared" si="24"/>
        <v>0</v>
      </c>
      <c r="X157" s="34">
        <f t="shared" si="24"/>
        <v>0</v>
      </c>
      <c r="Y157" s="34">
        <f t="shared" si="24"/>
        <v>0</v>
      </c>
      <c r="Z157" s="43">
        <v>-0.0467306906630025</v>
      </c>
      <c r="AA157" s="43">
        <v>-0.05225</v>
      </c>
      <c r="AB157" s="43">
        <v>-0.0114824399588866</v>
      </c>
      <c r="AC157" s="43">
        <v>-0.01133</v>
      </c>
      <c r="AD157" s="34">
        <f aca="true" t="shared" si="25" ref="AD157:AJ157">SUM(AD159:AD220)</f>
        <v>0</v>
      </c>
      <c r="AE157" s="34">
        <f t="shared" si="25"/>
        <v>0</v>
      </c>
      <c r="AF157" s="34">
        <f t="shared" si="25"/>
        <v>0</v>
      </c>
      <c r="AG157" s="34">
        <f t="shared" si="25"/>
        <v>0</v>
      </c>
      <c r="AH157" s="34">
        <f t="shared" si="25"/>
        <v>0</v>
      </c>
      <c r="AI157" s="34">
        <f t="shared" si="25"/>
        <v>0</v>
      </c>
      <c r="AJ157" s="34">
        <f t="shared" si="25"/>
        <v>0</v>
      </c>
      <c r="AK157" s="34">
        <v>0</v>
      </c>
    </row>
    <row r="158" spans="1:37" ht="11.25">
      <c r="A158" s="1"/>
      <c r="B158" s="9" t="s">
        <v>121</v>
      </c>
      <c r="C158" s="6">
        <v>0</v>
      </c>
      <c r="D158" s="34">
        <v>0</v>
      </c>
      <c r="E158" s="34">
        <v>0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f t="shared" si="19"/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0</v>
      </c>
      <c r="S158" s="34">
        <v>0</v>
      </c>
      <c r="T158" s="34">
        <v>0</v>
      </c>
      <c r="U158" s="34">
        <v>0</v>
      </c>
      <c r="V158" s="34">
        <v>0</v>
      </c>
      <c r="W158" s="34">
        <v>0</v>
      </c>
      <c r="X158" s="34">
        <v>0</v>
      </c>
      <c r="Y158" s="34">
        <v>0</v>
      </c>
      <c r="Z158" s="42">
        <v>0</v>
      </c>
      <c r="AA158" s="42">
        <v>0</v>
      </c>
      <c r="AB158" s="42">
        <v>0</v>
      </c>
      <c r="AC158" s="42">
        <v>0</v>
      </c>
      <c r="AD158" s="34">
        <v>0</v>
      </c>
      <c r="AE158" s="34">
        <v>0</v>
      </c>
      <c r="AF158" s="34">
        <v>0</v>
      </c>
      <c r="AG158" s="34">
        <v>0</v>
      </c>
      <c r="AH158" s="34">
        <v>0</v>
      </c>
      <c r="AI158" s="34">
        <v>0</v>
      </c>
      <c r="AJ158" s="34">
        <v>0</v>
      </c>
      <c r="AK158" s="34">
        <v>0</v>
      </c>
    </row>
    <row r="159" spans="1:37" ht="33.75">
      <c r="A159" s="1"/>
      <c r="B159" s="7" t="s">
        <v>122</v>
      </c>
      <c r="C159" s="6" t="s">
        <v>120</v>
      </c>
      <c r="D159" s="34">
        <v>0</v>
      </c>
      <c r="E159" s="34">
        <v>0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f t="shared" si="19"/>
        <v>0</v>
      </c>
      <c r="N159" s="34">
        <v>0</v>
      </c>
      <c r="O159" s="34">
        <v>0</v>
      </c>
      <c r="P159" s="34">
        <v>0.3</v>
      </c>
      <c r="Q159" s="34">
        <v>0.353</v>
      </c>
      <c r="R159" s="34">
        <v>0</v>
      </c>
      <c r="S159" s="34">
        <v>0</v>
      </c>
      <c r="T159" s="34">
        <v>0</v>
      </c>
      <c r="U159" s="34">
        <v>0</v>
      </c>
      <c r="V159" s="34">
        <v>0</v>
      </c>
      <c r="W159" s="34">
        <v>0</v>
      </c>
      <c r="X159" s="34">
        <v>0</v>
      </c>
      <c r="Y159" s="34">
        <v>0</v>
      </c>
      <c r="Z159" s="42">
        <v>0</v>
      </c>
      <c r="AA159" s="42">
        <v>0</v>
      </c>
      <c r="AB159" s="42">
        <v>0</v>
      </c>
      <c r="AC159" s="42">
        <v>0</v>
      </c>
      <c r="AD159" s="34">
        <v>0</v>
      </c>
      <c r="AE159" s="34">
        <v>0</v>
      </c>
      <c r="AF159" s="34">
        <v>0</v>
      </c>
      <c r="AG159" s="34">
        <v>0</v>
      </c>
      <c r="AH159" s="34">
        <v>0</v>
      </c>
      <c r="AI159" s="34">
        <v>0</v>
      </c>
      <c r="AJ159" s="34">
        <v>0</v>
      </c>
      <c r="AK159" s="34">
        <v>0</v>
      </c>
    </row>
    <row r="160" spans="1:37" ht="22.5">
      <c r="A160" s="1"/>
      <c r="B160" s="7" t="s">
        <v>123</v>
      </c>
      <c r="C160" s="6" t="s">
        <v>120</v>
      </c>
      <c r="D160" s="34">
        <v>0</v>
      </c>
      <c r="E160" s="34">
        <v>0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f t="shared" si="19"/>
        <v>0</v>
      </c>
      <c r="N160" s="34">
        <v>1.1</v>
      </c>
      <c r="O160" s="34">
        <v>1.104</v>
      </c>
      <c r="P160" s="34">
        <v>0</v>
      </c>
      <c r="Q160" s="34">
        <v>0</v>
      </c>
      <c r="R160" s="34">
        <v>0</v>
      </c>
      <c r="S160" s="34">
        <v>0</v>
      </c>
      <c r="T160" s="34">
        <v>0</v>
      </c>
      <c r="U160" s="34">
        <v>0</v>
      </c>
      <c r="V160" s="34">
        <v>0</v>
      </c>
      <c r="W160" s="34">
        <v>0</v>
      </c>
      <c r="X160" s="34">
        <v>0</v>
      </c>
      <c r="Y160" s="34">
        <v>0</v>
      </c>
      <c r="Z160" s="42">
        <v>0</v>
      </c>
      <c r="AA160" s="42">
        <v>0</v>
      </c>
      <c r="AB160" s="42">
        <v>0</v>
      </c>
      <c r="AC160" s="42">
        <v>0</v>
      </c>
      <c r="AD160" s="34">
        <v>0</v>
      </c>
      <c r="AE160" s="34">
        <v>0</v>
      </c>
      <c r="AF160" s="34">
        <v>0</v>
      </c>
      <c r="AG160" s="34">
        <v>0</v>
      </c>
      <c r="AH160" s="34">
        <v>0</v>
      </c>
      <c r="AI160" s="34">
        <v>0</v>
      </c>
      <c r="AJ160" s="34">
        <v>0</v>
      </c>
      <c r="AK160" s="34">
        <v>0</v>
      </c>
    </row>
    <row r="161" spans="1:37" ht="22.5">
      <c r="A161" s="1"/>
      <c r="B161" s="7" t="s">
        <v>124</v>
      </c>
      <c r="C161" s="6" t="s">
        <v>120</v>
      </c>
      <c r="D161" s="34">
        <v>0</v>
      </c>
      <c r="E161" s="34">
        <v>0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f t="shared" si="19"/>
        <v>0</v>
      </c>
      <c r="N161" s="34">
        <v>1.15</v>
      </c>
      <c r="O161" s="34">
        <v>0.92</v>
      </c>
      <c r="P161" s="34">
        <v>0</v>
      </c>
      <c r="Q161" s="34">
        <v>0</v>
      </c>
      <c r="R161" s="34">
        <v>0</v>
      </c>
      <c r="S161" s="34">
        <v>0</v>
      </c>
      <c r="T161" s="34">
        <v>0</v>
      </c>
      <c r="U161" s="34">
        <v>0</v>
      </c>
      <c r="V161" s="34">
        <v>0</v>
      </c>
      <c r="W161" s="34">
        <v>0</v>
      </c>
      <c r="X161" s="34">
        <v>0</v>
      </c>
      <c r="Y161" s="34">
        <v>0</v>
      </c>
      <c r="Z161" s="42">
        <v>0</v>
      </c>
      <c r="AA161" s="42">
        <v>0</v>
      </c>
      <c r="AB161" s="42">
        <v>0</v>
      </c>
      <c r="AC161" s="42">
        <v>0</v>
      </c>
      <c r="AD161" s="34">
        <v>0</v>
      </c>
      <c r="AE161" s="34">
        <v>0</v>
      </c>
      <c r="AF161" s="34">
        <v>0</v>
      </c>
      <c r="AG161" s="34">
        <v>0</v>
      </c>
      <c r="AH161" s="34">
        <v>0</v>
      </c>
      <c r="AI161" s="34">
        <v>0</v>
      </c>
      <c r="AJ161" s="34">
        <v>0</v>
      </c>
      <c r="AK161" s="34">
        <v>0</v>
      </c>
    </row>
    <row r="162" spans="1:37" ht="22.5">
      <c r="A162" s="1"/>
      <c r="B162" s="7" t="s">
        <v>125</v>
      </c>
      <c r="C162" s="6" t="s">
        <v>120</v>
      </c>
      <c r="D162" s="34">
        <v>0</v>
      </c>
      <c r="E162" s="34">
        <v>0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f t="shared" si="19"/>
        <v>0</v>
      </c>
      <c r="N162" s="34">
        <v>0.681</v>
      </c>
      <c r="O162" s="34">
        <v>0.681</v>
      </c>
      <c r="P162" s="34">
        <v>0</v>
      </c>
      <c r="Q162" s="34">
        <v>0</v>
      </c>
      <c r="R162" s="34">
        <v>0</v>
      </c>
      <c r="S162" s="34">
        <v>0</v>
      </c>
      <c r="T162" s="34">
        <v>0</v>
      </c>
      <c r="U162" s="34">
        <v>0</v>
      </c>
      <c r="V162" s="34">
        <v>0</v>
      </c>
      <c r="W162" s="34">
        <v>0</v>
      </c>
      <c r="X162" s="34">
        <v>0</v>
      </c>
      <c r="Y162" s="34">
        <v>0</v>
      </c>
      <c r="Z162" s="42">
        <v>0</v>
      </c>
      <c r="AA162" s="42">
        <v>0</v>
      </c>
      <c r="AB162" s="42">
        <v>0</v>
      </c>
      <c r="AC162" s="42">
        <v>0</v>
      </c>
      <c r="AD162" s="34">
        <v>0</v>
      </c>
      <c r="AE162" s="34">
        <v>0</v>
      </c>
      <c r="AF162" s="34">
        <v>0</v>
      </c>
      <c r="AG162" s="34">
        <v>0</v>
      </c>
      <c r="AH162" s="34">
        <v>0</v>
      </c>
      <c r="AI162" s="34">
        <v>0</v>
      </c>
      <c r="AJ162" s="34">
        <v>0</v>
      </c>
      <c r="AK162" s="34">
        <v>0</v>
      </c>
    </row>
    <row r="163" spans="1:37" ht="22.5">
      <c r="A163" s="1"/>
      <c r="B163" s="7" t="s">
        <v>126</v>
      </c>
      <c r="C163" s="6" t="s">
        <v>120</v>
      </c>
      <c r="D163" s="34">
        <v>0</v>
      </c>
      <c r="E163" s="34">
        <v>0</v>
      </c>
      <c r="F163" s="34"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f t="shared" si="19"/>
        <v>0</v>
      </c>
      <c r="N163" s="34">
        <v>0.95</v>
      </c>
      <c r="O163" s="34">
        <v>0.995</v>
      </c>
      <c r="P163" s="34">
        <v>0</v>
      </c>
      <c r="Q163" s="34">
        <v>0</v>
      </c>
      <c r="R163" s="34">
        <v>0</v>
      </c>
      <c r="S163" s="34">
        <v>0</v>
      </c>
      <c r="T163" s="34">
        <v>0</v>
      </c>
      <c r="U163" s="34">
        <v>0</v>
      </c>
      <c r="V163" s="34">
        <v>0</v>
      </c>
      <c r="W163" s="34">
        <v>0</v>
      </c>
      <c r="X163" s="34">
        <v>0</v>
      </c>
      <c r="Y163" s="34">
        <v>0</v>
      </c>
      <c r="Z163" s="42">
        <v>0</v>
      </c>
      <c r="AA163" s="42">
        <v>0</v>
      </c>
      <c r="AB163" s="42">
        <v>0</v>
      </c>
      <c r="AC163" s="42">
        <v>0</v>
      </c>
      <c r="AD163" s="34">
        <v>0</v>
      </c>
      <c r="AE163" s="34">
        <v>0</v>
      </c>
      <c r="AF163" s="34">
        <v>0</v>
      </c>
      <c r="AG163" s="34">
        <v>0</v>
      </c>
      <c r="AH163" s="34">
        <v>0</v>
      </c>
      <c r="AI163" s="34">
        <v>0</v>
      </c>
      <c r="AJ163" s="34">
        <v>0</v>
      </c>
      <c r="AK163" s="34">
        <v>0</v>
      </c>
    </row>
    <row r="164" spans="1:37" ht="22.5">
      <c r="A164" s="1"/>
      <c r="B164" s="7" t="s">
        <v>127</v>
      </c>
      <c r="C164" s="6" t="s">
        <v>120</v>
      </c>
      <c r="D164" s="34">
        <v>0</v>
      </c>
      <c r="E164" s="34">
        <v>0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f>M166+M171</f>
        <v>0</v>
      </c>
      <c r="N164" s="34">
        <v>0.45</v>
      </c>
      <c r="O164" s="34">
        <v>0.45</v>
      </c>
      <c r="P164" s="34">
        <v>0</v>
      </c>
      <c r="Q164" s="34">
        <v>0</v>
      </c>
      <c r="R164" s="34">
        <v>0</v>
      </c>
      <c r="S164" s="34">
        <v>0</v>
      </c>
      <c r="T164" s="34">
        <v>0</v>
      </c>
      <c r="U164" s="34">
        <v>0</v>
      </c>
      <c r="V164" s="34">
        <v>0</v>
      </c>
      <c r="W164" s="34">
        <v>0</v>
      </c>
      <c r="X164" s="34">
        <v>0</v>
      </c>
      <c r="Y164" s="34">
        <v>0</v>
      </c>
      <c r="Z164" s="42">
        <v>0</v>
      </c>
      <c r="AA164" s="42">
        <v>0</v>
      </c>
      <c r="AB164" s="42">
        <v>0</v>
      </c>
      <c r="AC164" s="42">
        <v>0</v>
      </c>
      <c r="AD164" s="34">
        <v>0</v>
      </c>
      <c r="AE164" s="34">
        <v>0</v>
      </c>
      <c r="AF164" s="34">
        <v>0</v>
      </c>
      <c r="AG164" s="34">
        <v>0</v>
      </c>
      <c r="AH164" s="34">
        <v>0</v>
      </c>
      <c r="AI164" s="34">
        <v>0</v>
      </c>
      <c r="AJ164" s="34">
        <v>0</v>
      </c>
      <c r="AK164" s="34">
        <v>0</v>
      </c>
    </row>
    <row r="165" spans="1:37" ht="22.5">
      <c r="A165" s="1"/>
      <c r="B165" s="7" t="s">
        <v>249</v>
      </c>
      <c r="C165" s="6" t="s">
        <v>120</v>
      </c>
      <c r="D165" s="34">
        <v>0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f>M167+M172</f>
        <v>0</v>
      </c>
      <c r="N165" s="34">
        <v>0.4</v>
      </c>
      <c r="O165" s="34">
        <v>0.176</v>
      </c>
      <c r="P165" s="34">
        <v>0</v>
      </c>
      <c r="Q165" s="34">
        <v>0</v>
      </c>
      <c r="R165" s="34">
        <v>0</v>
      </c>
      <c r="S165" s="34">
        <v>0</v>
      </c>
      <c r="T165" s="34">
        <v>0</v>
      </c>
      <c r="U165" s="34">
        <v>0</v>
      </c>
      <c r="V165" s="34">
        <v>0</v>
      </c>
      <c r="W165" s="34">
        <v>0</v>
      </c>
      <c r="X165" s="34">
        <v>0</v>
      </c>
      <c r="Y165" s="34">
        <v>0</v>
      </c>
      <c r="Z165" s="42">
        <v>0</v>
      </c>
      <c r="AA165" s="42">
        <v>0</v>
      </c>
      <c r="AB165" s="42">
        <v>0</v>
      </c>
      <c r="AC165" s="42">
        <v>0</v>
      </c>
      <c r="AD165" s="34">
        <v>0</v>
      </c>
      <c r="AE165" s="34">
        <v>0</v>
      </c>
      <c r="AF165" s="34">
        <v>0</v>
      </c>
      <c r="AG165" s="34">
        <v>0</v>
      </c>
      <c r="AH165" s="34">
        <v>0</v>
      </c>
      <c r="AI165" s="34">
        <v>0</v>
      </c>
      <c r="AJ165" s="34">
        <v>0</v>
      </c>
      <c r="AK165" s="34">
        <v>0</v>
      </c>
    </row>
    <row r="166" spans="1:37" ht="22.5">
      <c r="A166" s="1"/>
      <c r="B166" s="7" t="s">
        <v>250</v>
      </c>
      <c r="C166" s="6" t="s">
        <v>120</v>
      </c>
      <c r="D166" s="34">
        <v>0</v>
      </c>
      <c r="E166" s="34">
        <v>0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f>M171+M176</f>
        <v>0</v>
      </c>
      <c r="N166" s="34">
        <v>0.94</v>
      </c>
      <c r="O166" s="34">
        <v>0.763</v>
      </c>
      <c r="P166" s="34">
        <v>0</v>
      </c>
      <c r="Q166" s="34">
        <v>0</v>
      </c>
      <c r="R166" s="34">
        <v>0</v>
      </c>
      <c r="S166" s="34">
        <v>0</v>
      </c>
      <c r="T166" s="34">
        <v>0</v>
      </c>
      <c r="U166" s="34">
        <v>0</v>
      </c>
      <c r="V166" s="34">
        <v>0</v>
      </c>
      <c r="W166" s="34">
        <v>0</v>
      </c>
      <c r="X166" s="34">
        <v>0</v>
      </c>
      <c r="Y166" s="34">
        <v>0</v>
      </c>
      <c r="Z166" s="42">
        <v>0</v>
      </c>
      <c r="AA166" s="42">
        <v>0</v>
      </c>
      <c r="AB166" s="42">
        <v>0</v>
      </c>
      <c r="AC166" s="42">
        <v>0</v>
      </c>
      <c r="AD166" s="34">
        <v>0</v>
      </c>
      <c r="AE166" s="34">
        <v>0</v>
      </c>
      <c r="AF166" s="34">
        <v>0</v>
      </c>
      <c r="AG166" s="34">
        <v>0</v>
      </c>
      <c r="AH166" s="34">
        <v>0</v>
      </c>
      <c r="AI166" s="34">
        <v>0</v>
      </c>
      <c r="AJ166" s="34">
        <v>0</v>
      </c>
      <c r="AK166" s="34">
        <v>0</v>
      </c>
    </row>
    <row r="167" spans="1:37" ht="22.5">
      <c r="A167" s="1"/>
      <c r="B167" s="7" t="s">
        <v>251</v>
      </c>
      <c r="C167" s="6" t="s">
        <v>120</v>
      </c>
      <c r="D167" s="34">
        <v>0</v>
      </c>
      <c r="E167" s="34">
        <v>0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f>M172+M177</f>
        <v>0</v>
      </c>
      <c r="N167" s="34">
        <v>0.2</v>
      </c>
      <c r="O167" s="34">
        <v>0.27</v>
      </c>
      <c r="P167" s="34">
        <v>0</v>
      </c>
      <c r="Q167" s="34">
        <v>0</v>
      </c>
      <c r="R167" s="34">
        <v>0</v>
      </c>
      <c r="S167" s="34">
        <v>0</v>
      </c>
      <c r="T167" s="34">
        <v>0</v>
      </c>
      <c r="U167" s="34">
        <v>0</v>
      </c>
      <c r="V167" s="34">
        <v>0</v>
      </c>
      <c r="W167" s="34">
        <v>0</v>
      </c>
      <c r="X167" s="34">
        <v>0</v>
      </c>
      <c r="Y167" s="34">
        <v>0</v>
      </c>
      <c r="Z167" s="42">
        <v>0</v>
      </c>
      <c r="AA167" s="42">
        <v>0</v>
      </c>
      <c r="AB167" s="42">
        <v>0</v>
      </c>
      <c r="AC167" s="42">
        <v>0</v>
      </c>
      <c r="AD167" s="34">
        <v>0</v>
      </c>
      <c r="AE167" s="34">
        <v>0</v>
      </c>
      <c r="AF167" s="34">
        <v>0</v>
      </c>
      <c r="AG167" s="34">
        <v>0</v>
      </c>
      <c r="AH167" s="34">
        <v>0</v>
      </c>
      <c r="AI167" s="34">
        <v>0</v>
      </c>
      <c r="AJ167" s="34">
        <v>0</v>
      </c>
      <c r="AK167" s="34">
        <v>0</v>
      </c>
    </row>
    <row r="168" spans="1:37" ht="36">
      <c r="A168" s="1"/>
      <c r="B168" s="28" t="s">
        <v>358</v>
      </c>
      <c r="C168" s="6" t="s">
        <v>120</v>
      </c>
      <c r="D168" s="34">
        <v>0</v>
      </c>
      <c r="E168" s="34">
        <v>0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1.8</v>
      </c>
      <c r="O168" s="34">
        <v>1.325</v>
      </c>
      <c r="P168" s="34">
        <v>0</v>
      </c>
      <c r="Q168" s="34">
        <v>0</v>
      </c>
      <c r="R168" s="34">
        <v>0</v>
      </c>
      <c r="S168" s="34">
        <v>0</v>
      </c>
      <c r="T168" s="34">
        <v>0</v>
      </c>
      <c r="U168" s="34">
        <v>0</v>
      </c>
      <c r="V168" s="34">
        <v>0</v>
      </c>
      <c r="W168" s="34">
        <v>0</v>
      </c>
      <c r="X168" s="34">
        <v>0</v>
      </c>
      <c r="Y168" s="34">
        <v>0</v>
      </c>
      <c r="Z168" s="42">
        <v>0</v>
      </c>
      <c r="AA168" s="42">
        <v>0</v>
      </c>
      <c r="AB168" s="42">
        <v>0</v>
      </c>
      <c r="AC168" s="42">
        <v>0</v>
      </c>
      <c r="AD168" s="34">
        <v>0</v>
      </c>
      <c r="AE168" s="34">
        <v>0</v>
      </c>
      <c r="AF168" s="34">
        <v>0</v>
      </c>
      <c r="AG168" s="34">
        <v>0</v>
      </c>
      <c r="AH168" s="34">
        <v>0</v>
      </c>
      <c r="AI168" s="34">
        <v>0</v>
      </c>
      <c r="AJ168" s="34">
        <v>0</v>
      </c>
      <c r="AK168" s="34">
        <v>0</v>
      </c>
    </row>
    <row r="169" spans="1:37" ht="36">
      <c r="A169" s="1"/>
      <c r="B169" s="28" t="s">
        <v>359</v>
      </c>
      <c r="C169" s="6" t="s">
        <v>120</v>
      </c>
      <c r="D169" s="34">
        <v>0</v>
      </c>
      <c r="E169" s="34">
        <v>0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2.141</v>
      </c>
      <c r="O169" s="34">
        <v>1.81</v>
      </c>
      <c r="P169" s="34">
        <v>0</v>
      </c>
      <c r="Q169" s="34">
        <v>0</v>
      </c>
      <c r="R169" s="34">
        <v>0</v>
      </c>
      <c r="S169" s="34">
        <v>0</v>
      </c>
      <c r="T169" s="34">
        <v>0</v>
      </c>
      <c r="U169" s="34">
        <v>0</v>
      </c>
      <c r="V169" s="34">
        <v>0</v>
      </c>
      <c r="W169" s="34">
        <v>0</v>
      </c>
      <c r="X169" s="34">
        <v>0</v>
      </c>
      <c r="Y169" s="34">
        <v>0</v>
      </c>
      <c r="Z169" s="42">
        <v>0</v>
      </c>
      <c r="AA169" s="42">
        <v>0</v>
      </c>
      <c r="AB169" s="42">
        <v>0</v>
      </c>
      <c r="AC169" s="42">
        <v>0</v>
      </c>
      <c r="AD169" s="34">
        <v>0</v>
      </c>
      <c r="AE169" s="34">
        <v>0</v>
      </c>
      <c r="AF169" s="34">
        <v>0</v>
      </c>
      <c r="AG169" s="34">
        <v>0</v>
      </c>
      <c r="AH169" s="34">
        <v>0</v>
      </c>
      <c r="AI169" s="34">
        <v>0</v>
      </c>
      <c r="AJ169" s="34">
        <v>0</v>
      </c>
      <c r="AK169" s="34">
        <v>0</v>
      </c>
    </row>
    <row r="170" spans="1:37" ht="24">
      <c r="A170" s="1"/>
      <c r="B170" s="28" t="s">
        <v>360</v>
      </c>
      <c r="C170" s="6" t="s">
        <v>120</v>
      </c>
      <c r="D170" s="34">
        <v>0</v>
      </c>
      <c r="E170" s="34">
        <v>0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0.15</v>
      </c>
      <c r="O170" s="34">
        <v>0.592</v>
      </c>
      <c r="P170" s="34">
        <v>0</v>
      </c>
      <c r="Q170" s="34">
        <v>0</v>
      </c>
      <c r="R170" s="34">
        <v>0</v>
      </c>
      <c r="S170" s="34">
        <v>0</v>
      </c>
      <c r="T170" s="34">
        <v>0</v>
      </c>
      <c r="U170" s="34">
        <v>0</v>
      </c>
      <c r="V170" s="34">
        <v>0</v>
      </c>
      <c r="W170" s="34">
        <v>0</v>
      </c>
      <c r="X170" s="34">
        <v>0</v>
      </c>
      <c r="Y170" s="34">
        <v>0</v>
      </c>
      <c r="Z170" s="42">
        <v>0</v>
      </c>
      <c r="AA170" s="42">
        <v>0</v>
      </c>
      <c r="AB170" s="42">
        <v>0</v>
      </c>
      <c r="AC170" s="42">
        <v>0</v>
      </c>
      <c r="AD170" s="34">
        <v>0</v>
      </c>
      <c r="AE170" s="34">
        <v>0</v>
      </c>
      <c r="AF170" s="34">
        <v>0</v>
      </c>
      <c r="AG170" s="34">
        <v>0</v>
      </c>
      <c r="AH170" s="34">
        <v>0</v>
      </c>
      <c r="AI170" s="34">
        <v>0</v>
      </c>
      <c r="AJ170" s="34">
        <v>0</v>
      </c>
      <c r="AK170" s="34">
        <v>0</v>
      </c>
    </row>
    <row r="171" spans="1:37" ht="11.25">
      <c r="A171" s="1"/>
      <c r="B171" s="9" t="s">
        <v>233</v>
      </c>
      <c r="C171" s="6">
        <v>0</v>
      </c>
      <c r="D171" s="34">
        <v>0</v>
      </c>
      <c r="E171" s="34">
        <v>0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f>M176+M179</f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34">
        <v>0</v>
      </c>
      <c r="T171" s="34">
        <v>0</v>
      </c>
      <c r="U171" s="34">
        <v>0</v>
      </c>
      <c r="V171" s="34">
        <v>0</v>
      </c>
      <c r="W171" s="34">
        <v>0</v>
      </c>
      <c r="X171" s="34">
        <v>0</v>
      </c>
      <c r="Y171" s="34">
        <v>0</v>
      </c>
      <c r="Z171" s="42">
        <v>0</v>
      </c>
      <c r="AA171" s="42">
        <v>0</v>
      </c>
      <c r="AB171" s="42">
        <v>0</v>
      </c>
      <c r="AC171" s="42">
        <v>0</v>
      </c>
      <c r="AD171" s="34">
        <v>0</v>
      </c>
      <c r="AE171" s="34">
        <v>0</v>
      </c>
      <c r="AF171" s="34">
        <v>0</v>
      </c>
      <c r="AG171" s="34">
        <v>0</v>
      </c>
      <c r="AH171" s="34">
        <v>0</v>
      </c>
      <c r="AI171" s="34">
        <v>0</v>
      </c>
      <c r="AJ171" s="34">
        <v>0</v>
      </c>
      <c r="AK171" s="34">
        <v>0</v>
      </c>
    </row>
    <row r="172" spans="1:37" ht="22.5">
      <c r="A172" s="1"/>
      <c r="B172" s="7" t="s">
        <v>252</v>
      </c>
      <c r="C172" s="6" t="s">
        <v>120</v>
      </c>
      <c r="D172" s="34">
        <v>0</v>
      </c>
      <c r="E172" s="34">
        <v>0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f>M177+M180</f>
        <v>0</v>
      </c>
      <c r="N172" s="34">
        <v>0.25</v>
      </c>
      <c r="O172" s="34">
        <v>0.25</v>
      </c>
      <c r="P172" s="34">
        <v>0</v>
      </c>
      <c r="Q172" s="34">
        <v>0</v>
      </c>
      <c r="R172" s="34">
        <v>0</v>
      </c>
      <c r="S172" s="34">
        <v>0</v>
      </c>
      <c r="T172" s="34">
        <v>0</v>
      </c>
      <c r="U172" s="34">
        <v>0</v>
      </c>
      <c r="V172" s="34">
        <v>0</v>
      </c>
      <c r="W172" s="34">
        <v>0</v>
      </c>
      <c r="X172" s="34">
        <v>0</v>
      </c>
      <c r="Y172" s="34">
        <v>0</v>
      </c>
      <c r="Z172" s="42">
        <v>0</v>
      </c>
      <c r="AA172" s="42">
        <v>0</v>
      </c>
      <c r="AB172" s="42">
        <v>0</v>
      </c>
      <c r="AC172" s="42">
        <v>0</v>
      </c>
      <c r="AD172" s="34">
        <v>0</v>
      </c>
      <c r="AE172" s="34">
        <v>0</v>
      </c>
      <c r="AF172" s="34">
        <v>0</v>
      </c>
      <c r="AG172" s="34">
        <v>0</v>
      </c>
      <c r="AH172" s="34">
        <v>0</v>
      </c>
      <c r="AI172" s="34">
        <v>0</v>
      </c>
      <c r="AJ172" s="34">
        <v>0</v>
      </c>
      <c r="AK172" s="34">
        <v>0</v>
      </c>
    </row>
    <row r="173" spans="1:37" ht="24">
      <c r="A173" s="1"/>
      <c r="B173" s="28" t="s">
        <v>361</v>
      </c>
      <c r="C173" s="6" t="s">
        <v>120</v>
      </c>
      <c r="D173" s="34">
        <v>0</v>
      </c>
      <c r="E173" s="34">
        <v>0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1</v>
      </c>
      <c r="O173" s="34">
        <v>0.85</v>
      </c>
      <c r="P173" s="34">
        <v>0</v>
      </c>
      <c r="Q173" s="34">
        <v>0</v>
      </c>
      <c r="R173" s="34">
        <v>0</v>
      </c>
      <c r="S173" s="34">
        <v>0</v>
      </c>
      <c r="T173" s="34">
        <v>0</v>
      </c>
      <c r="U173" s="34">
        <v>0</v>
      </c>
      <c r="V173" s="34">
        <v>0</v>
      </c>
      <c r="W173" s="34">
        <v>0</v>
      </c>
      <c r="X173" s="34">
        <v>0</v>
      </c>
      <c r="Y173" s="34">
        <v>0</v>
      </c>
      <c r="Z173" s="42">
        <v>0</v>
      </c>
      <c r="AA173" s="42">
        <v>0</v>
      </c>
      <c r="AB173" s="42">
        <v>0</v>
      </c>
      <c r="AC173" s="42">
        <v>0</v>
      </c>
      <c r="AD173" s="34">
        <v>0</v>
      </c>
      <c r="AE173" s="34">
        <v>0</v>
      </c>
      <c r="AF173" s="34">
        <v>0</v>
      </c>
      <c r="AG173" s="34">
        <v>0</v>
      </c>
      <c r="AH173" s="34">
        <v>0</v>
      </c>
      <c r="AI173" s="34">
        <v>0</v>
      </c>
      <c r="AJ173" s="34">
        <v>0</v>
      </c>
      <c r="AK173" s="34">
        <v>0</v>
      </c>
    </row>
    <row r="174" spans="1:37" ht="24">
      <c r="A174" s="1"/>
      <c r="B174" s="28" t="s">
        <v>362</v>
      </c>
      <c r="C174" s="6" t="s">
        <v>120</v>
      </c>
      <c r="D174" s="34">
        <v>0</v>
      </c>
      <c r="E174" s="34">
        <v>0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1</v>
      </c>
      <c r="Q174" s="34">
        <v>1</v>
      </c>
      <c r="R174" s="34">
        <v>0</v>
      </c>
      <c r="S174" s="34">
        <v>0</v>
      </c>
      <c r="T174" s="34">
        <v>0</v>
      </c>
      <c r="U174" s="34">
        <v>0</v>
      </c>
      <c r="V174" s="34">
        <v>0</v>
      </c>
      <c r="W174" s="34">
        <v>0</v>
      </c>
      <c r="X174" s="34">
        <v>0</v>
      </c>
      <c r="Y174" s="34">
        <v>0</v>
      </c>
      <c r="Z174" s="42">
        <v>0</v>
      </c>
      <c r="AA174" s="42">
        <v>0</v>
      </c>
      <c r="AB174" s="42">
        <v>0</v>
      </c>
      <c r="AC174" s="42">
        <v>0</v>
      </c>
      <c r="AD174" s="34">
        <v>0</v>
      </c>
      <c r="AE174" s="34">
        <v>0</v>
      </c>
      <c r="AF174" s="34">
        <v>0</v>
      </c>
      <c r="AG174" s="34">
        <v>0</v>
      </c>
      <c r="AH174" s="34">
        <v>0</v>
      </c>
      <c r="AI174" s="34">
        <v>0</v>
      </c>
      <c r="AJ174" s="34">
        <v>0</v>
      </c>
      <c r="AK174" s="34">
        <v>0</v>
      </c>
    </row>
    <row r="175" spans="1:37" ht="24">
      <c r="A175" s="1"/>
      <c r="B175" s="28" t="s">
        <v>363</v>
      </c>
      <c r="C175" s="6" t="s">
        <v>120</v>
      </c>
      <c r="D175" s="34">
        <v>0</v>
      </c>
      <c r="E175" s="34">
        <v>0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0.7</v>
      </c>
      <c r="Q175" s="34">
        <v>0.73</v>
      </c>
      <c r="R175" s="34">
        <v>0</v>
      </c>
      <c r="S175" s="34">
        <v>0</v>
      </c>
      <c r="T175" s="34">
        <v>0</v>
      </c>
      <c r="U175" s="34">
        <v>0</v>
      </c>
      <c r="V175" s="34">
        <v>0</v>
      </c>
      <c r="W175" s="34">
        <v>0</v>
      </c>
      <c r="X175" s="34">
        <v>0</v>
      </c>
      <c r="Y175" s="34">
        <v>0</v>
      </c>
      <c r="Z175" s="42">
        <v>0</v>
      </c>
      <c r="AA175" s="42">
        <v>0</v>
      </c>
      <c r="AB175" s="42">
        <v>0</v>
      </c>
      <c r="AC175" s="42">
        <v>0</v>
      </c>
      <c r="AD175" s="34">
        <v>0</v>
      </c>
      <c r="AE175" s="34">
        <v>0</v>
      </c>
      <c r="AF175" s="34">
        <v>0</v>
      </c>
      <c r="AG175" s="34">
        <v>0</v>
      </c>
      <c r="AH175" s="34">
        <v>0</v>
      </c>
      <c r="AI175" s="34">
        <v>0</v>
      </c>
      <c r="AJ175" s="34">
        <v>0</v>
      </c>
      <c r="AK175" s="34">
        <v>0</v>
      </c>
    </row>
    <row r="176" spans="1:37" ht="11.25">
      <c r="A176" s="1"/>
      <c r="B176" s="9" t="s">
        <v>102</v>
      </c>
      <c r="C176" s="6">
        <v>0</v>
      </c>
      <c r="D176" s="34">
        <v>0</v>
      </c>
      <c r="E176" s="34">
        <v>0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f>M179+M181</f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34">
        <v>0</v>
      </c>
      <c r="T176" s="34">
        <v>0</v>
      </c>
      <c r="U176" s="34">
        <v>0</v>
      </c>
      <c r="V176" s="34">
        <v>0</v>
      </c>
      <c r="W176" s="34">
        <v>0</v>
      </c>
      <c r="X176" s="34">
        <v>0</v>
      </c>
      <c r="Y176" s="34">
        <v>0</v>
      </c>
      <c r="Z176" s="42">
        <v>0</v>
      </c>
      <c r="AA176" s="42">
        <v>0</v>
      </c>
      <c r="AB176" s="42">
        <v>0</v>
      </c>
      <c r="AC176" s="42">
        <v>0</v>
      </c>
      <c r="AD176" s="34">
        <v>0</v>
      </c>
      <c r="AE176" s="34">
        <v>0</v>
      </c>
      <c r="AF176" s="34">
        <v>0</v>
      </c>
      <c r="AG176" s="34">
        <v>0</v>
      </c>
      <c r="AH176" s="34">
        <v>0</v>
      </c>
      <c r="AI176" s="34">
        <v>0</v>
      </c>
      <c r="AJ176" s="34">
        <v>0</v>
      </c>
      <c r="AK176" s="34">
        <v>0</v>
      </c>
    </row>
    <row r="177" spans="1:37" ht="33.75">
      <c r="A177" s="1"/>
      <c r="B177" s="7" t="s">
        <v>253</v>
      </c>
      <c r="C177" s="6" t="s">
        <v>120</v>
      </c>
      <c r="D177" s="34">
        <v>0</v>
      </c>
      <c r="E177" s="34">
        <v>0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f>M180+M182</f>
        <v>0</v>
      </c>
      <c r="N177" s="34">
        <v>0.21</v>
      </c>
      <c r="O177" s="34">
        <v>0.21</v>
      </c>
      <c r="P177" s="34">
        <f>2.68-0.21</f>
        <v>2.47</v>
      </c>
      <c r="Q177" s="34">
        <f>2.94-0.21</f>
        <v>2.73</v>
      </c>
      <c r="R177" s="34">
        <v>0</v>
      </c>
      <c r="S177" s="34">
        <v>0</v>
      </c>
      <c r="T177" s="34">
        <v>0</v>
      </c>
      <c r="U177" s="34">
        <v>0</v>
      </c>
      <c r="V177" s="34">
        <v>0</v>
      </c>
      <c r="W177" s="34">
        <v>0</v>
      </c>
      <c r="X177" s="34">
        <v>0</v>
      </c>
      <c r="Y177" s="34">
        <v>0</v>
      </c>
      <c r="Z177" s="42">
        <v>0</v>
      </c>
      <c r="AA177" s="42">
        <v>0</v>
      </c>
      <c r="AB177" s="42">
        <v>0</v>
      </c>
      <c r="AC177" s="42">
        <v>0</v>
      </c>
      <c r="AD177" s="34">
        <v>0</v>
      </c>
      <c r="AE177" s="34">
        <v>0</v>
      </c>
      <c r="AF177" s="34">
        <v>0</v>
      </c>
      <c r="AG177" s="34">
        <v>0</v>
      </c>
      <c r="AH177" s="34">
        <v>0</v>
      </c>
      <c r="AI177" s="34">
        <v>0</v>
      </c>
      <c r="AJ177" s="34">
        <v>0</v>
      </c>
      <c r="AK177" s="34">
        <v>0</v>
      </c>
    </row>
    <row r="178" spans="1:37" ht="48">
      <c r="A178" s="1"/>
      <c r="B178" s="28" t="s">
        <v>364</v>
      </c>
      <c r="C178" s="6" t="s">
        <v>120</v>
      </c>
      <c r="D178" s="34">
        <v>0</v>
      </c>
      <c r="E178" s="34">
        <v>0</v>
      </c>
      <c r="F178" s="34">
        <v>0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3.2</v>
      </c>
      <c r="Q178" s="34">
        <v>3.15</v>
      </c>
      <c r="R178" s="34">
        <v>0</v>
      </c>
      <c r="S178" s="34">
        <v>0</v>
      </c>
      <c r="T178" s="34">
        <v>0</v>
      </c>
      <c r="U178" s="34">
        <v>0</v>
      </c>
      <c r="V178" s="34">
        <v>0</v>
      </c>
      <c r="W178" s="34">
        <v>0</v>
      </c>
      <c r="X178" s="34">
        <v>0</v>
      </c>
      <c r="Y178" s="34">
        <v>0</v>
      </c>
      <c r="Z178" s="42">
        <v>0</v>
      </c>
      <c r="AA178" s="42">
        <v>0</v>
      </c>
      <c r="AB178" s="42">
        <v>0</v>
      </c>
      <c r="AC178" s="42">
        <v>0</v>
      </c>
      <c r="AD178" s="34">
        <v>0</v>
      </c>
      <c r="AE178" s="34">
        <v>0</v>
      </c>
      <c r="AF178" s="34">
        <v>0</v>
      </c>
      <c r="AG178" s="34">
        <v>0</v>
      </c>
      <c r="AH178" s="34">
        <v>0</v>
      </c>
      <c r="AI178" s="34">
        <v>0</v>
      </c>
      <c r="AJ178" s="34">
        <v>0</v>
      </c>
      <c r="AK178" s="34">
        <v>0</v>
      </c>
    </row>
    <row r="179" spans="1:37" ht="11.25">
      <c r="A179" s="1"/>
      <c r="B179" s="9" t="s">
        <v>190</v>
      </c>
      <c r="C179" s="6">
        <v>0</v>
      </c>
      <c r="D179" s="34">
        <v>0</v>
      </c>
      <c r="E179" s="34">
        <v>0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f>M181+M183</f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34">
        <v>0</v>
      </c>
      <c r="T179" s="34">
        <v>0</v>
      </c>
      <c r="U179" s="34">
        <v>0</v>
      </c>
      <c r="V179" s="34">
        <v>0</v>
      </c>
      <c r="W179" s="34">
        <v>0</v>
      </c>
      <c r="X179" s="34">
        <v>0</v>
      </c>
      <c r="Y179" s="34">
        <v>0</v>
      </c>
      <c r="Z179" s="42">
        <v>0</v>
      </c>
      <c r="AA179" s="42">
        <v>0</v>
      </c>
      <c r="AB179" s="42">
        <v>0</v>
      </c>
      <c r="AC179" s="42">
        <v>0</v>
      </c>
      <c r="AD179" s="34">
        <v>0</v>
      </c>
      <c r="AE179" s="34">
        <v>0</v>
      </c>
      <c r="AF179" s="34">
        <v>0</v>
      </c>
      <c r="AG179" s="34">
        <v>0</v>
      </c>
      <c r="AH179" s="34">
        <v>0</v>
      </c>
      <c r="AI179" s="34">
        <v>0</v>
      </c>
      <c r="AJ179" s="34">
        <v>0</v>
      </c>
      <c r="AK179" s="34">
        <v>0</v>
      </c>
    </row>
    <row r="180" spans="1:37" ht="22.5">
      <c r="A180" s="1"/>
      <c r="B180" s="7" t="s">
        <v>254</v>
      </c>
      <c r="C180" s="6" t="s">
        <v>120</v>
      </c>
      <c r="D180" s="34">
        <v>0</v>
      </c>
      <c r="E180" s="34">
        <v>0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f>M182+M192</f>
        <v>0</v>
      </c>
      <c r="N180" s="34">
        <v>0.74</v>
      </c>
      <c r="O180" s="34">
        <v>0.943</v>
      </c>
      <c r="P180" s="34">
        <v>0</v>
      </c>
      <c r="Q180" s="34">
        <v>0</v>
      </c>
      <c r="R180" s="34">
        <v>0</v>
      </c>
      <c r="S180" s="34">
        <v>0</v>
      </c>
      <c r="T180" s="34">
        <v>0</v>
      </c>
      <c r="U180" s="34">
        <v>0</v>
      </c>
      <c r="V180" s="34">
        <v>0</v>
      </c>
      <c r="W180" s="34">
        <v>0</v>
      </c>
      <c r="X180" s="34">
        <v>0</v>
      </c>
      <c r="Y180" s="34">
        <v>0</v>
      </c>
      <c r="Z180" s="42">
        <v>0</v>
      </c>
      <c r="AA180" s="42">
        <v>0</v>
      </c>
      <c r="AB180" s="42">
        <v>0</v>
      </c>
      <c r="AC180" s="42">
        <v>0</v>
      </c>
      <c r="AD180" s="34">
        <v>0</v>
      </c>
      <c r="AE180" s="34">
        <v>0</v>
      </c>
      <c r="AF180" s="34">
        <v>0</v>
      </c>
      <c r="AG180" s="34">
        <v>0</v>
      </c>
      <c r="AH180" s="34">
        <v>0</v>
      </c>
      <c r="AI180" s="34">
        <v>0</v>
      </c>
      <c r="AJ180" s="34">
        <v>0</v>
      </c>
      <c r="AK180" s="34">
        <v>0</v>
      </c>
    </row>
    <row r="181" spans="1:37" ht="22.5">
      <c r="A181" s="1"/>
      <c r="B181" s="7" t="s">
        <v>255</v>
      </c>
      <c r="C181" s="6" t="s">
        <v>120</v>
      </c>
      <c r="D181" s="34">
        <v>0</v>
      </c>
      <c r="E181" s="34">
        <v>0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f>M183+M193</f>
        <v>0</v>
      </c>
      <c r="N181" s="34">
        <v>0.36</v>
      </c>
      <c r="O181" s="34">
        <v>0.374</v>
      </c>
      <c r="P181" s="34">
        <v>0</v>
      </c>
      <c r="Q181" s="34">
        <v>0</v>
      </c>
      <c r="R181" s="34">
        <v>0</v>
      </c>
      <c r="S181" s="34">
        <v>0</v>
      </c>
      <c r="T181" s="34">
        <v>0</v>
      </c>
      <c r="U181" s="34">
        <v>0</v>
      </c>
      <c r="V181" s="34">
        <v>0</v>
      </c>
      <c r="W181" s="34">
        <v>0</v>
      </c>
      <c r="X181" s="34">
        <v>0</v>
      </c>
      <c r="Y181" s="34">
        <v>0</v>
      </c>
      <c r="Z181" s="42">
        <v>0</v>
      </c>
      <c r="AA181" s="42">
        <v>0</v>
      </c>
      <c r="AB181" s="42">
        <v>0</v>
      </c>
      <c r="AC181" s="42">
        <v>0</v>
      </c>
      <c r="AD181" s="34">
        <v>0</v>
      </c>
      <c r="AE181" s="34">
        <v>0</v>
      </c>
      <c r="AF181" s="34">
        <v>0</v>
      </c>
      <c r="AG181" s="34">
        <v>0</v>
      </c>
      <c r="AH181" s="34">
        <v>0</v>
      </c>
      <c r="AI181" s="34">
        <v>0</v>
      </c>
      <c r="AJ181" s="34">
        <v>0</v>
      </c>
      <c r="AK181" s="34">
        <v>0</v>
      </c>
    </row>
    <row r="182" spans="1:37" ht="45">
      <c r="A182" s="1"/>
      <c r="B182" s="7" t="s">
        <v>256</v>
      </c>
      <c r="C182" s="6" t="s">
        <v>120</v>
      </c>
      <c r="D182" s="34">
        <v>0</v>
      </c>
      <c r="E182" s="34">
        <v>0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f>M192+M198</f>
        <v>0</v>
      </c>
      <c r="N182" s="34">
        <v>0.73</v>
      </c>
      <c r="O182" s="34">
        <v>0.787</v>
      </c>
      <c r="P182" s="34">
        <v>0</v>
      </c>
      <c r="Q182" s="34">
        <v>0</v>
      </c>
      <c r="R182" s="34">
        <v>0</v>
      </c>
      <c r="S182" s="34">
        <v>0</v>
      </c>
      <c r="T182" s="34">
        <v>0</v>
      </c>
      <c r="U182" s="34">
        <v>0</v>
      </c>
      <c r="V182" s="34">
        <v>0</v>
      </c>
      <c r="W182" s="34">
        <v>0</v>
      </c>
      <c r="X182" s="34">
        <v>0</v>
      </c>
      <c r="Y182" s="34">
        <v>0</v>
      </c>
      <c r="Z182" s="42">
        <v>0</v>
      </c>
      <c r="AA182" s="42">
        <v>0</v>
      </c>
      <c r="AB182" s="42">
        <v>0</v>
      </c>
      <c r="AC182" s="42">
        <v>0</v>
      </c>
      <c r="AD182" s="34">
        <v>0</v>
      </c>
      <c r="AE182" s="34">
        <v>0</v>
      </c>
      <c r="AF182" s="34">
        <v>0</v>
      </c>
      <c r="AG182" s="34">
        <v>0</v>
      </c>
      <c r="AH182" s="34">
        <v>0</v>
      </c>
      <c r="AI182" s="34">
        <v>0</v>
      </c>
      <c r="AJ182" s="34">
        <v>0</v>
      </c>
      <c r="AK182" s="34">
        <v>0</v>
      </c>
    </row>
    <row r="183" spans="1:37" ht="33.75">
      <c r="A183" s="1"/>
      <c r="B183" s="7" t="s">
        <v>257</v>
      </c>
      <c r="C183" s="6" t="s">
        <v>120</v>
      </c>
      <c r="D183" s="34">
        <v>0</v>
      </c>
      <c r="E183" s="34">
        <v>0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f>M193+M199</f>
        <v>0</v>
      </c>
      <c r="N183" s="34">
        <v>0.55</v>
      </c>
      <c r="O183" s="34">
        <v>0.493</v>
      </c>
      <c r="P183" s="34">
        <v>0</v>
      </c>
      <c r="Q183" s="34">
        <v>0</v>
      </c>
      <c r="R183" s="34">
        <v>0</v>
      </c>
      <c r="S183" s="34">
        <v>0</v>
      </c>
      <c r="T183" s="34">
        <v>0</v>
      </c>
      <c r="U183" s="34">
        <v>0</v>
      </c>
      <c r="V183" s="34">
        <v>0</v>
      </c>
      <c r="W183" s="34">
        <v>0</v>
      </c>
      <c r="X183" s="34">
        <v>0</v>
      </c>
      <c r="Y183" s="34">
        <v>0</v>
      </c>
      <c r="Z183" s="42">
        <v>0</v>
      </c>
      <c r="AA183" s="42">
        <v>0</v>
      </c>
      <c r="AB183" s="42">
        <v>0</v>
      </c>
      <c r="AC183" s="42">
        <v>0</v>
      </c>
      <c r="AD183" s="34">
        <v>0</v>
      </c>
      <c r="AE183" s="34">
        <v>0</v>
      </c>
      <c r="AF183" s="34">
        <v>0</v>
      </c>
      <c r="AG183" s="34">
        <v>0</v>
      </c>
      <c r="AH183" s="34">
        <v>0</v>
      </c>
      <c r="AI183" s="34">
        <v>0</v>
      </c>
      <c r="AJ183" s="34">
        <v>0</v>
      </c>
      <c r="AK183" s="34">
        <v>0</v>
      </c>
    </row>
    <row r="184" spans="1:37" ht="24">
      <c r="A184" s="1"/>
      <c r="B184" s="28" t="s">
        <v>365</v>
      </c>
      <c r="C184" s="6" t="s">
        <v>120</v>
      </c>
      <c r="D184" s="34">
        <v>0</v>
      </c>
      <c r="E184" s="34">
        <v>0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0.62</v>
      </c>
      <c r="Q184" s="34">
        <v>0.645</v>
      </c>
      <c r="R184" s="34">
        <v>0</v>
      </c>
      <c r="S184" s="34">
        <v>0</v>
      </c>
      <c r="T184" s="34">
        <v>0</v>
      </c>
      <c r="U184" s="34">
        <v>0</v>
      </c>
      <c r="V184" s="34">
        <v>0</v>
      </c>
      <c r="W184" s="34">
        <v>0</v>
      </c>
      <c r="X184" s="34">
        <v>0</v>
      </c>
      <c r="Y184" s="34">
        <v>0</v>
      </c>
      <c r="Z184" s="42">
        <v>0</v>
      </c>
      <c r="AA184" s="42">
        <v>0</v>
      </c>
      <c r="AB184" s="42">
        <v>0</v>
      </c>
      <c r="AC184" s="42">
        <v>0</v>
      </c>
      <c r="AD184" s="34">
        <v>0</v>
      </c>
      <c r="AE184" s="34">
        <v>0</v>
      </c>
      <c r="AF184" s="34">
        <v>0</v>
      </c>
      <c r="AG184" s="34">
        <v>0</v>
      </c>
      <c r="AH184" s="34">
        <v>0</v>
      </c>
      <c r="AI184" s="34">
        <v>0</v>
      </c>
      <c r="AJ184" s="34">
        <v>0</v>
      </c>
      <c r="AK184" s="34">
        <v>0</v>
      </c>
    </row>
    <row r="185" spans="1:37" ht="24">
      <c r="A185" s="1"/>
      <c r="B185" s="28" t="s">
        <v>366</v>
      </c>
      <c r="C185" s="6" t="s">
        <v>120</v>
      </c>
      <c r="D185" s="34">
        <v>0</v>
      </c>
      <c r="E185" s="34">
        <v>0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0.6</v>
      </c>
      <c r="Q185" s="34">
        <v>0.578</v>
      </c>
      <c r="R185" s="34">
        <v>0</v>
      </c>
      <c r="S185" s="34">
        <v>0</v>
      </c>
      <c r="T185" s="34">
        <v>0</v>
      </c>
      <c r="U185" s="34">
        <v>0</v>
      </c>
      <c r="V185" s="34">
        <v>0</v>
      </c>
      <c r="W185" s="34">
        <v>0</v>
      </c>
      <c r="X185" s="34">
        <v>0</v>
      </c>
      <c r="Y185" s="34">
        <v>0</v>
      </c>
      <c r="Z185" s="42">
        <v>0</v>
      </c>
      <c r="AA185" s="42">
        <v>0</v>
      </c>
      <c r="AB185" s="42">
        <v>0</v>
      </c>
      <c r="AC185" s="42">
        <v>0</v>
      </c>
      <c r="AD185" s="34">
        <v>0</v>
      </c>
      <c r="AE185" s="34">
        <v>0</v>
      </c>
      <c r="AF185" s="34">
        <v>0</v>
      </c>
      <c r="AG185" s="34">
        <v>0</v>
      </c>
      <c r="AH185" s="34">
        <v>0</v>
      </c>
      <c r="AI185" s="34">
        <v>0</v>
      </c>
      <c r="AJ185" s="34">
        <v>0</v>
      </c>
      <c r="AK185" s="34">
        <v>0</v>
      </c>
    </row>
    <row r="186" spans="1:37" ht="36">
      <c r="A186" s="1"/>
      <c r="B186" s="28" t="s">
        <v>367</v>
      </c>
      <c r="C186" s="6" t="s">
        <v>120</v>
      </c>
      <c r="D186" s="34">
        <v>0</v>
      </c>
      <c r="E186" s="34">
        <v>0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0.87</v>
      </c>
      <c r="O186" s="34">
        <v>0.9</v>
      </c>
      <c r="P186" s="34">
        <v>0</v>
      </c>
      <c r="Q186" s="34">
        <v>0</v>
      </c>
      <c r="R186" s="34">
        <v>0</v>
      </c>
      <c r="S186" s="34">
        <v>0</v>
      </c>
      <c r="T186" s="34">
        <v>0</v>
      </c>
      <c r="U186" s="34">
        <v>0</v>
      </c>
      <c r="V186" s="34">
        <v>0</v>
      </c>
      <c r="W186" s="34">
        <v>0</v>
      </c>
      <c r="X186" s="34">
        <v>0</v>
      </c>
      <c r="Y186" s="34">
        <v>0</v>
      </c>
      <c r="Z186" s="42">
        <v>0</v>
      </c>
      <c r="AA186" s="42">
        <v>0</v>
      </c>
      <c r="AB186" s="42">
        <v>0</v>
      </c>
      <c r="AC186" s="42">
        <v>0</v>
      </c>
      <c r="AD186" s="34">
        <v>0</v>
      </c>
      <c r="AE186" s="34">
        <v>0</v>
      </c>
      <c r="AF186" s="34">
        <v>0</v>
      </c>
      <c r="AG186" s="34">
        <v>0</v>
      </c>
      <c r="AH186" s="34">
        <v>0</v>
      </c>
      <c r="AI186" s="34">
        <v>0</v>
      </c>
      <c r="AJ186" s="34">
        <v>0</v>
      </c>
      <c r="AK186" s="34">
        <v>0</v>
      </c>
    </row>
    <row r="187" spans="1:37" ht="24">
      <c r="A187" s="1"/>
      <c r="B187" s="28" t="s">
        <v>368</v>
      </c>
      <c r="C187" s="6" t="s">
        <v>120</v>
      </c>
      <c r="D187" s="34">
        <v>0</v>
      </c>
      <c r="E187" s="34">
        <v>0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0.66</v>
      </c>
      <c r="O187" s="34">
        <v>0.421</v>
      </c>
      <c r="P187" s="34">
        <v>0</v>
      </c>
      <c r="Q187" s="34">
        <v>0</v>
      </c>
      <c r="R187" s="34">
        <v>0</v>
      </c>
      <c r="S187" s="34">
        <v>0</v>
      </c>
      <c r="T187" s="34">
        <v>0</v>
      </c>
      <c r="U187" s="34">
        <v>0</v>
      </c>
      <c r="V187" s="34">
        <v>0</v>
      </c>
      <c r="W187" s="34">
        <v>0</v>
      </c>
      <c r="X187" s="34">
        <v>0</v>
      </c>
      <c r="Y187" s="34">
        <v>0</v>
      </c>
      <c r="Z187" s="42">
        <v>0</v>
      </c>
      <c r="AA187" s="42">
        <v>0</v>
      </c>
      <c r="AB187" s="42">
        <v>0</v>
      </c>
      <c r="AC187" s="42">
        <v>0</v>
      </c>
      <c r="AD187" s="34">
        <v>0</v>
      </c>
      <c r="AE187" s="34">
        <v>0</v>
      </c>
      <c r="AF187" s="34">
        <v>0</v>
      </c>
      <c r="AG187" s="34">
        <v>0</v>
      </c>
      <c r="AH187" s="34">
        <v>0</v>
      </c>
      <c r="AI187" s="34">
        <v>0</v>
      </c>
      <c r="AJ187" s="34">
        <v>0</v>
      </c>
      <c r="AK187" s="34">
        <v>0</v>
      </c>
    </row>
    <row r="188" spans="1:37" ht="24">
      <c r="A188" s="1"/>
      <c r="B188" s="28" t="s">
        <v>369</v>
      </c>
      <c r="C188" s="6" t="s">
        <v>120</v>
      </c>
      <c r="D188" s="34">
        <v>0</v>
      </c>
      <c r="E188" s="34">
        <v>0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0.7</v>
      </c>
      <c r="O188" s="34">
        <v>0.773</v>
      </c>
      <c r="P188" s="34">
        <v>0</v>
      </c>
      <c r="Q188" s="34">
        <v>0</v>
      </c>
      <c r="R188" s="34">
        <v>0</v>
      </c>
      <c r="S188" s="34">
        <v>0</v>
      </c>
      <c r="T188" s="34">
        <v>0</v>
      </c>
      <c r="U188" s="34">
        <v>0</v>
      </c>
      <c r="V188" s="34">
        <v>0</v>
      </c>
      <c r="W188" s="34">
        <v>0</v>
      </c>
      <c r="X188" s="34">
        <v>0</v>
      </c>
      <c r="Y188" s="34">
        <v>0</v>
      </c>
      <c r="Z188" s="42">
        <v>0</v>
      </c>
      <c r="AA188" s="42">
        <v>0</v>
      </c>
      <c r="AB188" s="42">
        <v>0</v>
      </c>
      <c r="AC188" s="42">
        <v>0</v>
      </c>
      <c r="AD188" s="34">
        <v>0</v>
      </c>
      <c r="AE188" s="34">
        <v>0</v>
      </c>
      <c r="AF188" s="34">
        <v>0</v>
      </c>
      <c r="AG188" s="34">
        <v>0</v>
      </c>
      <c r="AH188" s="34">
        <v>0</v>
      </c>
      <c r="AI188" s="34">
        <v>0</v>
      </c>
      <c r="AJ188" s="34">
        <v>0</v>
      </c>
      <c r="AK188" s="34">
        <v>0</v>
      </c>
    </row>
    <row r="189" spans="1:37" ht="24">
      <c r="A189" s="1"/>
      <c r="B189" s="28" t="s">
        <v>370</v>
      </c>
      <c r="C189" s="6" t="s">
        <v>120</v>
      </c>
      <c r="D189" s="34">
        <v>0</v>
      </c>
      <c r="E189" s="34">
        <v>0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0.32</v>
      </c>
      <c r="O189" s="34">
        <v>0.289</v>
      </c>
      <c r="P189" s="34">
        <v>0</v>
      </c>
      <c r="Q189" s="34">
        <v>0</v>
      </c>
      <c r="R189" s="34">
        <v>0</v>
      </c>
      <c r="S189" s="34">
        <v>0</v>
      </c>
      <c r="T189" s="34">
        <v>0</v>
      </c>
      <c r="U189" s="34">
        <v>0</v>
      </c>
      <c r="V189" s="34">
        <v>0</v>
      </c>
      <c r="W189" s="34">
        <v>0</v>
      </c>
      <c r="X189" s="34">
        <v>0</v>
      </c>
      <c r="Y189" s="34">
        <v>0</v>
      </c>
      <c r="Z189" s="42">
        <v>0</v>
      </c>
      <c r="AA189" s="42">
        <v>0</v>
      </c>
      <c r="AB189" s="42">
        <v>0</v>
      </c>
      <c r="AC189" s="42">
        <v>0</v>
      </c>
      <c r="AD189" s="34">
        <v>0</v>
      </c>
      <c r="AE189" s="34">
        <v>0</v>
      </c>
      <c r="AF189" s="34">
        <v>0</v>
      </c>
      <c r="AG189" s="34">
        <v>0</v>
      </c>
      <c r="AH189" s="34">
        <v>0</v>
      </c>
      <c r="AI189" s="34">
        <v>0</v>
      </c>
      <c r="AJ189" s="34">
        <v>0</v>
      </c>
      <c r="AK189" s="34">
        <v>0</v>
      </c>
    </row>
    <row r="190" spans="1:37" ht="36">
      <c r="A190" s="1"/>
      <c r="B190" s="28" t="s">
        <v>371</v>
      </c>
      <c r="C190" s="6" t="s">
        <v>120</v>
      </c>
      <c r="D190" s="34">
        <v>0</v>
      </c>
      <c r="E190" s="34">
        <v>0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1.68</v>
      </c>
      <c r="O190" s="34">
        <v>1.534</v>
      </c>
      <c r="P190" s="34">
        <v>0</v>
      </c>
      <c r="Q190" s="34">
        <v>0</v>
      </c>
      <c r="R190" s="34">
        <v>0</v>
      </c>
      <c r="S190" s="34">
        <v>0</v>
      </c>
      <c r="T190" s="34">
        <v>0</v>
      </c>
      <c r="U190" s="34">
        <v>0</v>
      </c>
      <c r="V190" s="34">
        <v>0</v>
      </c>
      <c r="W190" s="34">
        <v>0</v>
      </c>
      <c r="X190" s="34">
        <v>0</v>
      </c>
      <c r="Y190" s="34">
        <v>0</v>
      </c>
      <c r="Z190" s="42">
        <v>0</v>
      </c>
      <c r="AA190" s="42">
        <v>0</v>
      </c>
      <c r="AB190" s="42">
        <v>0</v>
      </c>
      <c r="AC190" s="42">
        <v>0</v>
      </c>
      <c r="AD190" s="34">
        <v>0</v>
      </c>
      <c r="AE190" s="34">
        <v>0</v>
      </c>
      <c r="AF190" s="34">
        <v>0</v>
      </c>
      <c r="AG190" s="34">
        <v>0</v>
      </c>
      <c r="AH190" s="34">
        <v>0</v>
      </c>
      <c r="AI190" s="34">
        <v>0</v>
      </c>
      <c r="AJ190" s="34">
        <v>0</v>
      </c>
      <c r="AK190" s="34">
        <v>0</v>
      </c>
    </row>
    <row r="191" spans="1:37" ht="36">
      <c r="A191" s="1"/>
      <c r="B191" s="28" t="s">
        <v>372</v>
      </c>
      <c r="C191" s="6" t="s">
        <v>120</v>
      </c>
      <c r="D191" s="34">
        <v>0</v>
      </c>
      <c r="E191" s="34">
        <v>0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0.77</v>
      </c>
      <c r="O191" s="34">
        <v>0.735</v>
      </c>
      <c r="P191" s="34">
        <v>0</v>
      </c>
      <c r="Q191" s="34">
        <v>0</v>
      </c>
      <c r="R191" s="34">
        <v>0</v>
      </c>
      <c r="S191" s="34">
        <v>0</v>
      </c>
      <c r="T191" s="34">
        <v>0</v>
      </c>
      <c r="U191" s="34">
        <v>0</v>
      </c>
      <c r="V191" s="34">
        <v>0</v>
      </c>
      <c r="W191" s="34">
        <v>0</v>
      </c>
      <c r="X191" s="34">
        <v>0</v>
      </c>
      <c r="Y191" s="34">
        <v>0</v>
      </c>
      <c r="Z191" s="42">
        <v>0</v>
      </c>
      <c r="AA191" s="42">
        <v>0</v>
      </c>
      <c r="AB191" s="42">
        <v>0</v>
      </c>
      <c r="AC191" s="42">
        <v>0</v>
      </c>
      <c r="AD191" s="34">
        <v>0</v>
      </c>
      <c r="AE191" s="34">
        <v>0</v>
      </c>
      <c r="AF191" s="34">
        <v>0</v>
      </c>
      <c r="AG191" s="34">
        <v>0</v>
      </c>
      <c r="AH191" s="34">
        <v>0</v>
      </c>
      <c r="AI191" s="34">
        <v>0</v>
      </c>
      <c r="AJ191" s="34">
        <v>0</v>
      </c>
      <c r="AK191" s="34">
        <v>0</v>
      </c>
    </row>
    <row r="192" spans="1:37" ht="11.25">
      <c r="A192" s="1"/>
      <c r="B192" s="9" t="s">
        <v>104</v>
      </c>
      <c r="C192" s="3">
        <v>0</v>
      </c>
      <c r="D192" s="34">
        <v>0</v>
      </c>
      <c r="E192" s="34">
        <v>0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f>M198+M200</f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34">
        <v>0</v>
      </c>
      <c r="T192" s="34">
        <v>0</v>
      </c>
      <c r="U192" s="34">
        <v>0</v>
      </c>
      <c r="V192" s="34">
        <v>0</v>
      </c>
      <c r="W192" s="34">
        <v>0</v>
      </c>
      <c r="X192" s="34">
        <v>0</v>
      </c>
      <c r="Y192" s="34">
        <v>0</v>
      </c>
      <c r="Z192" s="42">
        <v>0</v>
      </c>
      <c r="AA192" s="42">
        <v>0</v>
      </c>
      <c r="AB192" s="42">
        <v>0</v>
      </c>
      <c r="AC192" s="42">
        <v>0</v>
      </c>
      <c r="AD192" s="34">
        <v>0</v>
      </c>
      <c r="AE192" s="34">
        <v>0</v>
      </c>
      <c r="AF192" s="34">
        <v>0</v>
      </c>
      <c r="AG192" s="34">
        <v>0</v>
      </c>
      <c r="AH192" s="34">
        <v>0</v>
      </c>
      <c r="AI192" s="34">
        <v>0</v>
      </c>
      <c r="AJ192" s="34">
        <v>0</v>
      </c>
      <c r="AK192" s="34">
        <v>0</v>
      </c>
    </row>
    <row r="193" spans="1:37" ht="22.5">
      <c r="A193" s="1"/>
      <c r="B193" s="7" t="s">
        <v>128</v>
      </c>
      <c r="C193" s="6" t="s">
        <v>120</v>
      </c>
      <c r="D193" s="34">
        <v>0</v>
      </c>
      <c r="E193" s="34">
        <v>0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f>M199+M201</f>
        <v>0</v>
      </c>
      <c r="N193" s="34">
        <v>1.05</v>
      </c>
      <c r="O193" s="34">
        <v>1.229</v>
      </c>
      <c r="P193" s="34">
        <v>0</v>
      </c>
      <c r="Q193" s="34">
        <v>0</v>
      </c>
      <c r="R193" s="34">
        <v>0</v>
      </c>
      <c r="S193" s="34">
        <v>0</v>
      </c>
      <c r="T193" s="34">
        <v>0</v>
      </c>
      <c r="U193" s="34">
        <v>0</v>
      </c>
      <c r="V193" s="34">
        <v>0</v>
      </c>
      <c r="W193" s="34">
        <v>0</v>
      </c>
      <c r="X193" s="34">
        <v>0</v>
      </c>
      <c r="Y193" s="34">
        <v>0</v>
      </c>
      <c r="Z193" s="42">
        <v>0</v>
      </c>
      <c r="AA193" s="42">
        <v>0</v>
      </c>
      <c r="AB193" s="42">
        <v>0</v>
      </c>
      <c r="AC193" s="42">
        <v>0</v>
      </c>
      <c r="AD193" s="34">
        <v>0</v>
      </c>
      <c r="AE193" s="34">
        <v>0</v>
      </c>
      <c r="AF193" s="34">
        <v>0</v>
      </c>
      <c r="AG193" s="34">
        <v>0</v>
      </c>
      <c r="AH193" s="34">
        <v>0</v>
      </c>
      <c r="AI193" s="34">
        <v>0</v>
      </c>
      <c r="AJ193" s="34">
        <v>0</v>
      </c>
      <c r="AK193" s="34">
        <v>0</v>
      </c>
    </row>
    <row r="194" spans="1:37" ht="24">
      <c r="A194" s="1"/>
      <c r="B194" s="28" t="s">
        <v>373</v>
      </c>
      <c r="C194" s="6" t="s">
        <v>120</v>
      </c>
      <c r="D194" s="34">
        <v>0</v>
      </c>
      <c r="E194" s="34">
        <v>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0.69</v>
      </c>
      <c r="O194" s="34">
        <v>0.48</v>
      </c>
      <c r="P194" s="34">
        <v>0</v>
      </c>
      <c r="Q194" s="34">
        <v>0</v>
      </c>
      <c r="R194" s="34">
        <v>0</v>
      </c>
      <c r="S194" s="34">
        <v>0</v>
      </c>
      <c r="T194" s="34">
        <v>0</v>
      </c>
      <c r="U194" s="34">
        <v>0</v>
      </c>
      <c r="V194" s="34">
        <v>0</v>
      </c>
      <c r="W194" s="34">
        <v>0</v>
      </c>
      <c r="X194" s="34">
        <v>0</v>
      </c>
      <c r="Y194" s="34">
        <v>0</v>
      </c>
      <c r="Z194" s="42">
        <v>0</v>
      </c>
      <c r="AA194" s="42">
        <v>0</v>
      </c>
      <c r="AB194" s="42">
        <v>0</v>
      </c>
      <c r="AC194" s="42">
        <v>0</v>
      </c>
      <c r="AD194" s="34">
        <v>0</v>
      </c>
      <c r="AE194" s="34">
        <v>0</v>
      </c>
      <c r="AF194" s="34">
        <v>0</v>
      </c>
      <c r="AG194" s="34">
        <v>0</v>
      </c>
      <c r="AH194" s="34">
        <v>0</v>
      </c>
      <c r="AI194" s="34">
        <v>0</v>
      </c>
      <c r="AJ194" s="34">
        <v>0</v>
      </c>
      <c r="AK194" s="34">
        <v>0</v>
      </c>
    </row>
    <row r="195" spans="1:37" ht="24">
      <c r="A195" s="1"/>
      <c r="B195" s="28" t="s">
        <v>374</v>
      </c>
      <c r="C195" s="6" t="s">
        <v>120</v>
      </c>
      <c r="D195" s="34">
        <v>0</v>
      </c>
      <c r="E195" s="34">
        <v>0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0.76</v>
      </c>
      <c r="O195" s="34">
        <v>0.725</v>
      </c>
      <c r="P195" s="34">
        <v>0</v>
      </c>
      <c r="Q195" s="34">
        <v>0</v>
      </c>
      <c r="R195" s="34">
        <v>0</v>
      </c>
      <c r="S195" s="34">
        <v>0</v>
      </c>
      <c r="T195" s="34">
        <v>0</v>
      </c>
      <c r="U195" s="34">
        <v>0</v>
      </c>
      <c r="V195" s="34">
        <v>0</v>
      </c>
      <c r="W195" s="34">
        <v>0</v>
      </c>
      <c r="X195" s="34">
        <v>0</v>
      </c>
      <c r="Y195" s="34">
        <v>0</v>
      </c>
      <c r="Z195" s="42">
        <v>0</v>
      </c>
      <c r="AA195" s="42">
        <v>0</v>
      </c>
      <c r="AB195" s="42">
        <v>0</v>
      </c>
      <c r="AC195" s="42">
        <v>0</v>
      </c>
      <c r="AD195" s="34">
        <v>0</v>
      </c>
      <c r="AE195" s="34">
        <v>0</v>
      </c>
      <c r="AF195" s="34">
        <v>0</v>
      </c>
      <c r="AG195" s="34">
        <v>0</v>
      </c>
      <c r="AH195" s="34">
        <v>0</v>
      </c>
      <c r="AI195" s="34">
        <v>0</v>
      </c>
      <c r="AJ195" s="34">
        <v>0</v>
      </c>
      <c r="AK195" s="34">
        <v>0</v>
      </c>
    </row>
    <row r="196" spans="1:37" ht="24">
      <c r="A196" s="1"/>
      <c r="B196" s="28" t="s">
        <v>375</v>
      </c>
      <c r="C196" s="6" t="s">
        <v>120</v>
      </c>
      <c r="D196" s="34">
        <v>0</v>
      </c>
      <c r="E196" s="34">
        <v>0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0.523</v>
      </c>
      <c r="O196" s="34">
        <v>0.523</v>
      </c>
      <c r="P196" s="34">
        <v>0</v>
      </c>
      <c r="Q196" s="34">
        <v>0</v>
      </c>
      <c r="R196" s="34">
        <v>0</v>
      </c>
      <c r="S196" s="34">
        <v>0</v>
      </c>
      <c r="T196" s="34">
        <v>0</v>
      </c>
      <c r="U196" s="34">
        <v>0</v>
      </c>
      <c r="V196" s="34">
        <v>0</v>
      </c>
      <c r="W196" s="34">
        <v>0</v>
      </c>
      <c r="X196" s="34">
        <v>0</v>
      </c>
      <c r="Y196" s="34">
        <v>0</v>
      </c>
      <c r="Z196" s="42">
        <v>0</v>
      </c>
      <c r="AA196" s="42">
        <v>0</v>
      </c>
      <c r="AB196" s="42">
        <v>0</v>
      </c>
      <c r="AC196" s="42">
        <v>0</v>
      </c>
      <c r="AD196" s="34">
        <v>0</v>
      </c>
      <c r="AE196" s="34">
        <v>0</v>
      </c>
      <c r="AF196" s="34">
        <v>0</v>
      </c>
      <c r="AG196" s="34">
        <v>0</v>
      </c>
      <c r="AH196" s="34">
        <v>0</v>
      </c>
      <c r="AI196" s="34">
        <v>0</v>
      </c>
      <c r="AJ196" s="34">
        <v>0</v>
      </c>
      <c r="AK196" s="34">
        <v>0</v>
      </c>
    </row>
    <row r="197" spans="1:37" ht="24">
      <c r="A197" s="1"/>
      <c r="B197" s="28" t="s">
        <v>376</v>
      </c>
      <c r="C197" s="6" t="s">
        <v>120</v>
      </c>
      <c r="D197" s="34">
        <v>0</v>
      </c>
      <c r="E197" s="34">
        <v>0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0.591</v>
      </c>
      <c r="O197" s="34">
        <v>0.523</v>
      </c>
      <c r="P197" s="34">
        <v>0</v>
      </c>
      <c r="Q197" s="34">
        <v>0</v>
      </c>
      <c r="R197" s="34">
        <v>0</v>
      </c>
      <c r="S197" s="34">
        <v>0</v>
      </c>
      <c r="T197" s="34">
        <v>0</v>
      </c>
      <c r="U197" s="34">
        <v>0</v>
      </c>
      <c r="V197" s="34">
        <v>0</v>
      </c>
      <c r="W197" s="34">
        <v>0</v>
      </c>
      <c r="X197" s="34">
        <v>0</v>
      </c>
      <c r="Y197" s="34">
        <v>0</v>
      </c>
      <c r="Z197" s="42">
        <v>0</v>
      </c>
      <c r="AA197" s="42">
        <v>0</v>
      </c>
      <c r="AB197" s="42">
        <v>0</v>
      </c>
      <c r="AC197" s="42">
        <v>0</v>
      </c>
      <c r="AD197" s="34">
        <v>0</v>
      </c>
      <c r="AE197" s="34">
        <v>0</v>
      </c>
      <c r="AF197" s="34">
        <v>0</v>
      </c>
      <c r="AG197" s="34">
        <v>0</v>
      </c>
      <c r="AH197" s="34">
        <v>0</v>
      </c>
      <c r="AI197" s="34">
        <v>0</v>
      </c>
      <c r="AJ197" s="34">
        <v>0</v>
      </c>
      <c r="AK197" s="34">
        <v>0</v>
      </c>
    </row>
    <row r="198" spans="1:37" ht="11.25">
      <c r="A198" s="1"/>
      <c r="B198" s="9" t="s">
        <v>129</v>
      </c>
      <c r="C198" s="3">
        <v>0</v>
      </c>
      <c r="D198" s="34">
        <v>0</v>
      </c>
      <c r="E198" s="34">
        <v>0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f>M200+M202</f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0</v>
      </c>
      <c r="S198" s="34">
        <v>0</v>
      </c>
      <c r="T198" s="34">
        <v>0</v>
      </c>
      <c r="U198" s="34">
        <v>0</v>
      </c>
      <c r="V198" s="34">
        <v>0</v>
      </c>
      <c r="W198" s="34">
        <v>0</v>
      </c>
      <c r="X198" s="34">
        <v>0</v>
      </c>
      <c r="Y198" s="34">
        <v>0</v>
      </c>
      <c r="Z198" s="42">
        <v>0</v>
      </c>
      <c r="AA198" s="42">
        <v>0</v>
      </c>
      <c r="AB198" s="42">
        <v>0</v>
      </c>
      <c r="AC198" s="42">
        <v>0</v>
      </c>
      <c r="AD198" s="34">
        <v>0</v>
      </c>
      <c r="AE198" s="34">
        <v>0</v>
      </c>
      <c r="AF198" s="34">
        <v>0</v>
      </c>
      <c r="AG198" s="34">
        <v>0</v>
      </c>
      <c r="AH198" s="34">
        <v>0</v>
      </c>
      <c r="AI198" s="34">
        <v>0</v>
      </c>
      <c r="AJ198" s="34">
        <v>0</v>
      </c>
      <c r="AK198" s="34">
        <v>0</v>
      </c>
    </row>
    <row r="199" spans="1:37" ht="22.5">
      <c r="A199" s="1"/>
      <c r="B199" s="7" t="s">
        <v>130</v>
      </c>
      <c r="C199" s="6" t="s">
        <v>120</v>
      </c>
      <c r="D199" s="34">
        <v>0</v>
      </c>
      <c r="E199" s="34">
        <v>0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f>M201+M204</f>
        <v>0</v>
      </c>
      <c r="N199" s="34">
        <v>0.73</v>
      </c>
      <c r="O199" s="34">
        <v>0.67</v>
      </c>
      <c r="P199" s="34">
        <v>0</v>
      </c>
      <c r="Q199" s="34">
        <v>0</v>
      </c>
      <c r="R199" s="34">
        <v>0</v>
      </c>
      <c r="S199" s="34">
        <v>0</v>
      </c>
      <c r="T199" s="34">
        <v>0</v>
      </c>
      <c r="U199" s="34">
        <v>0</v>
      </c>
      <c r="V199" s="34">
        <v>0</v>
      </c>
      <c r="W199" s="34">
        <v>0</v>
      </c>
      <c r="X199" s="34">
        <v>0</v>
      </c>
      <c r="Y199" s="34">
        <v>0</v>
      </c>
      <c r="Z199" s="42">
        <v>0</v>
      </c>
      <c r="AA199" s="42">
        <v>0</v>
      </c>
      <c r="AB199" s="42">
        <v>0</v>
      </c>
      <c r="AC199" s="42">
        <v>0</v>
      </c>
      <c r="AD199" s="34">
        <v>0</v>
      </c>
      <c r="AE199" s="34">
        <v>0</v>
      </c>
      <c r="AF199" s="34">
        <v>0</v>
      </c>
      <c r="AG199" s="34">
        <v>0</v>
      </c>
      <c r="AH199" s="34">
        <v>0</v>
      </c>
      <c r="AI199" s="34">
        <v>0</v>
      </c>
      <c r="AJ199" s="34">
        <v>0</v>
      </c>
      <c r="AK199" s="34">
        <v>0</v>
      </c>
    </row>
    <row r="200" spans="1:37" ht="33.75">
      <c r="A200" s="1"/>
      <c r="B200" s="7" t="s">
        <v>258</v>
      </c>
      <c r="C200" s="6" t="s">
        <v>120</v>
      </c>
      <c r="D200" s="34">
        <v>0</v>
      </c>
      <c r="E200" s="34">
        <v>0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f>M202+M205</f>
        <v>0</v>
      </c>
      <c r="N200" s="34">
        <v>1.2</v>
      </c>
      <c r="O200" s="34">
        <v>0.985</v>
      </c>
      <c r="P200" s="34">
        <v>0</v>
      </c>
      <c r="Q200" s="34">
        <v>0</v>
      </c>
      <c r="R200" s="34">
        <v>0</v>
      </c>
      <c r="S200" s="34">
        <v>0</v>
      </c>
      <c r="T200" s="34">
        <v>0</v>
      </c>
      <c r="U200" s="34">
        <v>0</v>
      </c>
      <c r="V200" s="34">
        <v>0</v>
      </c>
      <c r="W200" s="34">
        <v>0</v>
      </c>
      <c r="X200" s="34">
        <v>0</v>
      </c>
      <c r="Y200" s="34">
        <v>0</v>
      </c>
      <c r="Z200" s="42">
        <v>0</v>
      </c>
      <c r="AA200" s="42">
        <v>0</v>
      </c>
      <c r="AB200" s="42">
        <v>0</v>
      </c>
      <c r="AC200" s="42">
        <v>0</v>
      </c>
      <c r="AD200" s="34">
        <v>0</v>
      </c>
      <c r="AE200" s="34">
        <v>0</v>
      </c>
      <c r="AF200" s="34">
        <v>0</v>
      </c>
      <c r="AG200" s="34">
        <v>0</v>
      </c>
      <c r="AH200" s="34">
        <v>0</v>
      </c>
      <c r="AI200" s="34">
        <v>0</v>
      </c>
      <c r="AJ200" s="34">
        <v>0</v>
      </c>
      <c r="AK200" s="34">
        <v>0</v>
      </c>
    </row>
    <row r="201" spans="1:37" ht="22.5">
      <c r="A201" s="1"/>
      <c r="B201" s="7" t="s">
        <v>259</v>
      </c>
      <c r="C201" s="6" t="s">
        <v>120</v>
      </c>
      <c r="D201" s="34">
        <v>0</v>
      </c>
      <c r="E201" s="34">
        <v>0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f>M204+M206</f>
        <v>0</v>
      </c>
      <c r="N201" s="34">
        <v>0.688</v>
      </c>
      <c r="O201" s="34">
        <v>0.807</v>
      </c>
      <c r="P201" s="34">
        <v>0</v>
      </c>
      <c r="Q201" s="34">
        <v>0</v>
      </c>
      <c r="R201" s="34">
        <v>0</v>
      </c>
      <c r="S201" s="34">
        <v>0</v>
      </c>
      <c r="T201" s="34">
        <v>0</v>
      </c>
      <c r="U201" s="34">
        <v>0</v>
      </c>
      <c r="V201" s="34">
        <v>0</v>
      </c>
      <c r="W201" s="34">
        <v>0</v>
      </c>
      <c r="X201" s="34">
        <v>0</v>
      </c>
      <c r="Y201" s="34">
        <v>0</v>
      </c>
      <c r="Z201" s="42">
        <v>0</v>
      </c>
      <c r="AA201" s="42">
        <v>0</v>
      </c>
      <c r="AB201" s="42">
        <v>0</v>
      </c>
      <c r="AC201" s="42">
        <v>0</v>
      </c>
      <c r="AD201" s="34">
        <v>0</v>
      </c>
      <c r="AE201" s="34">
        <v>0</v>
      </c>
      <c r="AF201" s="34">
        <v>0</v>
      </c>
      <c r="AG201" s="34">
        <v>0</v>
      </c>
      <c r="AH201" s="34">
        <v>0</v>
      </c>
      <c r="AI201" s="34">
        <v>0</v>
      </c>
      <c r="AJ201" s="34">
        <v>0</v>
      </c>
      <c r="AK201" s="34">
        <v>0</v>
      </c>
    </row>
    <row r="202" spans="1:37" ht="33.75">
      <c r="A202" s="1"/>
      <c r="B202" s="7" t="s">
        <v>260</v>
      </c>
      <c r="C202" s="6" t="s">
        <v>120</v>
      </c>
      <c r="D202" s="34">
        <v>0</v>
      </c>
      <c r="E202" s="34">
        <v>0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f>M205+M207</f>
        <v>0</v>
      </c>
      <c r="N202" s="34">
        <v>0.8</v>
      </c>
      <c r="O202" s="34">
        <v>1.088</v>
      </c>
      <c r="P202" s="34">
        <v>0</v>
      </c>
      <c r="Q202" s="34">
        <v>0</v>
      </c>
      <c r="R202" s="34">
        <v>0</v>
      </c>
      <c r="S202" s="34">
        <v>0</v>
      </c>
      <c r="T202" s="34">
        <v>0</v>
      </c>
      <c r="U202" s="34">
        <v>0</v>
      </c>
      <c r="V202" s="34">
        <v>0</v>
      </c>
      <c r="W202" s="34">
        <v>0</v>
      </c>
      <c r="X202" s="34">
        <v>0</v>
      </c>
      <c r="Y202" s="34">
        <v>0</v>
      </c>
      <c r="Z202" s="42">
        <v>0</v>
      </c>
      <c r="AA202" s="42">
        <v>0</v>
      </c>
      <c r="AB202" s="42">
        <v>0</v>
      </c>
      <c r="AC202" s="42">
        <v>0</v>
      </c>
      <c r="AD202" s="34">
        <v>0</v>
      </c>
      <c r="AE202" s="34">
        <v>0</v>
      </c>
      <c r="AF202" s="34">
        <v>0</v>
      </c>
      <c r="AG202" s="34">
        <v>0</v>
      </c>
      <c r="AH202" s="34">
        <v>0</v>
      </c>
      <c r="AI202" s="34">
        <v>0</v>
      </c>
      <c r="AJ202" s="34">
        <v>0</v>
      </c>
      <c r="AK202" s="34">
        <v>0</v>
      </c>
    </row>
    <row r="203" spans="1:37" ht="33.75">
      <c r="A203" s="1"/>
      <c r="B203" s="7" t="s">
        <v>377</v>
      </c>
      <c r="C203" s="6" t="s">
        <v>120</v>
      </c>
      <c r="D203" s="34">
        <v>0</v>
      </c>
      <c r="E203" s="34">
        <v>0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0.3</v>
      </c>
      <c r="Q203" s="34">
        <v>0.255</v>
      </c>
      <c r="R203" s="34">
        <v>0</v>
      </c>
      <c r="S203" s="34">
        <v>0</v>
      </c>
      <c r="T203" s="34">
        <v>0</v>
      </c>
      <c r="U203" s="34">
        <v>0</v>
      </c>
      <c r="V203" s="34">
        <v>0</v>
      </c>
      <c r="W203" s="34">
        <v>0</v>
      </c>
      <c r="X203" s="34">
        <v>0</v>
      </c>
      <c r="Y203" s="34">
        <v>0</v>
      </c>
      <c r="Z203" s="42">
        <v>0</v>
      </c>
      <c r="AA203" s="42">
        <v>0</v>
      </c>
      <c r="AB203" s="42">
        <v>0</v>
      </c>
      <c r="AC203" s="42">
        <v>0</v>
      </c>
      <c r="AD203" s="34">
        <v>0</v>
      </c>
      <c r="AE203" s="34">
        <v>0</v>
      </c>
      <c r="AF203" s="34">
        <v>0</v>
      </c>
      <c r="AG203" s="34">
        <v>0</v>
      </c>
      <c r="AH203" s="34">
        <v>0</v>
      </c>
      <c r="AI203" s="34">
        <v>0</v>
      </c>
      <c r="AJ203" s="34">
        <v>0</v>
      </c>
      <c r="AK203" s="34">
        <v>0</v>
      </c>
    </row>
    <row r="204" spans="1:37" ht="11.25">
      <c r="A204" s="1"/>
      <c r="B204" s="9" t="s">
        <v>243</v>
      </c>
      <c r="C204" s="6">
        <v>0</v>
      </c>
      <c r="D204" s="34">
        <v>0</v>
      </c>
      <c r="E204" s="34">
        <v>0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f aca="true" t="shared" si="26" ref="M204:M210">M206+M208</f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0</v>
      </c>
      <c r="S204" s="34">
        <v>0</v>
      </c>
      <c r="T204" s="34">
        <v>0</v>
      </c>
      <c r="U204" s="34">
        <v>0</v>
      </c>
      <c r="V204" s="34">
        <v>0</v>
      </c>
      <c r="W204" s="34">
        <v>0</v>
      </c>
      <c r="X204" s="34">
        <v>0</v>
      </c>
      <c r="Y204" s="34">
        <v>0</v>
      </c>
      <c r="Z204" s="42">
        <v>0</v>
      </c>
      <c r="AA204" s="42">
        <v>0</v>
      </c>
      <c r="AB204" s="42">
        <v>0</v>
      </c>
      <c r="AC204" s="42">
        <v>0</v>
      </c>
      <c r="AD204" s="34">
        <v>0</v>
      </c>
      <c r="AE204" s="34">
        <v>0</v>
      </c>
      <c r="AF204" s="34">
        <v>0</v>
      </c>
      <c r="AG204" s="34">
        <v>0</v>
      </c>
      <c r="AH204" s="34">
        <v>0</v>
      </c>
      <c r="AI204" s="34">
        <v>0</v>
      </c>
      <c r="AJ204" s="34">
        <v>0</v>
      </c>
      <c r="AK204" s="34">
        <v>0</v>
      </c>
    </row>
    <row r="205" spans="1:37" ht="33.75">
      <c r="A205" s="1"/>
      <c r="B205" s="7" t="s">
        <v>261</v>
      </c>
      <c r="C205" s="6" t="s">
        <v>120</v>
      </c>
      <c r="D205" s="34">
        <v>0</v>
      </c>
      <c r="E205" s="34">
        <v>0</v>
      </c>
      <c r="F205" s="34">
        <v>0</v>
      </c>
      <c r="G205" s="34">
        <v>0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f t="shared" si="26"/>
        <v>0</v>
      </c>
      <c r="N205" s="34">
        <v>0.6</v>
      </c>
      <c r="O205" s="34">
        <v>0.754</v>
      </c>
      <c r="P205" s="34">
        <v>0</v>
      </c>
      <c r="Q205" s="34">
        <v>0</v>
      </c>
      <c r="R205" s="34">
        <v>0</v>
      </c>
      <c r="S205" s="34">
        <v>0</v>
      </c>
      <c r="T205" s="34">
        <v>0</v>
      </c>
      <c r="U205" s="34">
        <v>0</v>
      </c>
      <c r="V205" s="34">
        <v>0</v>
      </c>
      <c r="W205" s="34">
        <v>0</v>
      </c>
      <c r="X205" s="34">
        <v>0</v>
      </c>
      <c r="Y205" s="34">
        <v>0</v>
      </c>
      <c r="Z205" s="42">
        <v>0</v>
      </c>
      <c r="AA205" s="42">
        <v>0</v>
      </c>
      <c r="AB205" s="42">
        <v>0</v>
      </c>
      <c r="AC205" s="42">
        <v>0</v>
      </c>
      <c r="AD205" s="34">
        <v>0</v>
      </c>
      <c r="AE205" s="34">
        <v>0</v>
      </c>
      <c r="AF205" s="34">
        <v>0</v>
      </c>
      <c r="AG205" s="34">
        <v>0</v>
      </c>
      <c r="AH205" s="34">
        <v>0</v>
      </c>
      <c r="AI205" s="34">
        <v>0</v>
      </c>
      <c r="AJ205" s="34">
        <v>0</v>
      </c>
      <c r="AK205" s="34">
        <v>0</v>
      </c>
    </row>
    <row r="206" spans="1:37" ht="45">
      <c r="A206" s="1"/>
      <c r="B206" s="7" t="s">
        <v>262</v>
      </c>
      <c r="C206" s="6" t="s">
        <v>120</v>
      </c>
      <c r="D206" s="34">
        <v>0</v>
      </c>
      <c r="E206" s="34">
        <v>0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f t="shared" si="26"/>
        <v>0</v>
      </c>
      <c r="N206" s="34">
        <v>2.5</v>
      </c>
      <c r="O206" s="34">
        <v>2.44</v>
      </c>
      <c r="P206" s="34">
        <v>0</v>
      </c>
      <c r="Q206" s="34">
        <v>0</v>
      </c>
      <c r="R206" s="34">
        <v>0</v>
      </c>
      <c r="S206" s="34">
        <v>0</v>
      </c>
      <c r="T206" s="34">
        <v>0</v>
      </c>
      <c r="U206" s="34">
        <v>0</v>
      </c>
      <c r="V206" s="34">
        <v>0</v>
      </c>
      <c r="W206" s="34">
        <v>0</v>
      </c>
      <c r="X206" s="34">
        <v>0</v>
      </c>
      <c r="Y206" s="34">
        <v>0</v>
      </c>
      <c r="Z206" s="42">
        <v>0</v>
      </c>
      <c r="AA206" s="42">
        <v>0</v>
      </c>
      <c r="AB206" s="42">
        <v>0</v>
      </c>
      <c r="AC206" s="42">
        <v>0</v>
      </c>
      <c r="AD206" s="34">
        <v>0</v>
      </c>
      <c r="AE206" s="34">
        <v>0</v>
      </c>
      <c r="AF206" s="34">
        <v>0</v>
      </c>
      <c r="AG206" s="34">
        <v>0</v>
      </c>
      <c r="AH206" s="34">
        <v>0</v>
      </c>
      <c r="AI206" s="34">
        <v>0</v>
      </c>
      <c r="AJ206" s="34">
        <v>0</v>
      </c>
      <c r="AK206" s="34">
        <v>0</v>
      </c>
    </row>
    <row r="207" spans="1:37" ht="22.5">
      <c r="A207" s="1"/>
      <c r="B207" s="7" t="s">
        <v>263</v>
      </c>
      <c r="C207" s="6" t="s">
        <v>120</v>
      </c>
      <c r="D207" s="34">
        <v>0</v>
      </c>
      <c r="E207" s="34">
        <v>0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f t="shared" si="26"/>
        <v>0</v>
      </c>
      <c r="N207" s="34">
        <v>1.36</v>
      </c>
      <c r="O207" s="34">
        <v>1.28</v>
      </c>
      <c r="P207" s="34">
        <v>0</v>
      </c>
      <c r="Q207" s="34">
        <v>0</v>
      </c>
      <c r="R207" s="34">
        <v>0</v>
      </c>
      <c r="S207" s="34">
        <v>0</v>
      </c>
      <c r="T207" s="34">
        <v>0</v>
      </c>
      <c r="U207" s="34">
        <v>0</v>
      </c>
      <c r="V207" s="34">
        <v>0</v>
      </c>
      <c r="W207" s="34">
        <v>0</v>
      </c>
      <c r="X207" s="34">
        <v>0</v>
      </c>
      <c r="Y207" s="34">
        <v>0</v>
      </c>
      <c r="Z207" s="42">
        <v>0</v>
      </c>
      <c r="AA207" s="42">
        <v>0</v>
      </c>
      <c r="AB207" s="42">
        <v>0</v>
      </c>
      <c r="AC207" s="42">
        <v>0</v>
      </c>
      <c r="AD207" s="34">
        <v>0</v>
      </c>
      <c r="AE207" s="34">
        <v>0</v>
      </c>
      <c r="AF207" s="34">
        <v>0</v>
      </c>
      <c r="AG207" s="34">
        <v>0</v>
      </c>
      <c r="AH207" s="34">
        <v>0</v>
      </c>
      <c r="AI207" s="34">
        <v>0</v>
      </c>
      <c r="AJ207" s="34">
        <v>0</v>
      </c>
      <c r="AK207" s="34">
        <v>0</v>
      </c>
    </row>
    <row r="208" spans="1:37" ht="45">
      <c r="A208" s="1"/>
      <c r="B208" s="7" t="s">
        <v>264</v>
      </c>
      <c r="C208" s="6" t="s">
        <v>120</v>
      </c>
      <c r="D208" s="34">
        <v>0</v>
      </c>
      <c r="E208" s="34">
        <v>0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f t="shared" si="26"/>
        <v>0</v>
      </c>
      <c r="N208" s="34">
        <v>2</v>
      </c>
      <c r="O208" s="34">
        <v>2.602</v>
      </c>
      <c r="P208" s="34">
        <v>0</v>
      </c>
      <c r="Q208" s="34">
        <v>0</v>
      </c>
      <c r="R208" s="34">
        <v>0</v>
      </c>
      <c r="S208" s="34">
        <v>0</v>
      </c>
      <c r="T208" s="34">
        <v>0</v>
      </c>
      <c r="U208" s="34">
        <v>0</v>
      </c>
      <c r="V208" s="34">
        <v>0</v>
      </c>
      <c r="W208" s="34">
        <v>0</v>
      </c>
      <c r="X208" s="34">
        <v>0</v>
      </c>
      <c r="Y208" s="34">
        <v>0</v>
      </c>
      <c r="Z208" s="42">
        <v>0</v>
      </c>
      <c r="AA208" s="42">
        <v>0</v>
      </c>
      <c r="AB208" s="42">
        <v>0</v>
      </c>
      <c r="AC208" s="42">
        <v>0</v>
      </c>
      <c r="AD208" s="34">
        <v>0</v>
      </c>
      <c r="AE208" s="34">
        <v>0</v>
      </c>
      <c r="AF208" s="34">
        <v>0</v>
      </c>
      <c r="AG208" s="34">
        <v>0</v>
      </c>
      <c r="AH208" s="34">
        <v>0</v>
      </c>
      <c r="AI208" s="34">
        <v>0</v>
      </c>
      <c r="AJ208" s="34">
        <v>0</v>
      </c>
      <c r="AK208" s="34">
        <v>0</v>
      </c>
    </row>
    <row r="209" spans="1:37" ht="11.25">
      <c r="A209" s="1"/>
      <c r="B209" s="9" t="s">
        <v>107</v>
      </c>
      <c r="C209" s="6">
        <v>0</v>
      </c>
      <c r="D209" s="34">
        <v>0</v>
      </c>
      <c r="E209" s="34">
        <v>0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f t="shared" si="26"/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34">
        <v>0</v>
      </c>
      <c r="T209" s="34">
        <v>0</v>
      </c>
      <c r="U209" s="34">
        <v>0</v>
      </c>
      <c r="V209" s="34">
        <v>0</v>
      </c>
      <c r="W209" s="34">
        <v>0</v>
      </c>
      <c r="X209" s="34">
        <v>0</v>
      </c>
      <c r="Y209" s="34">
        <v>0</v>
      </c>
      <c r="Z209" s="42">
        <v>0</v>
      </c>
      <c r="AA209" s="42">
        <v>0</v>
      </c>
      <c r="AB209" s="42">
        <v>0</v>
      </c>
      <c r="AC209" s="42">
        <v>0</v>
      </c>
      <c r="AD209" s="34">
        <v>0</v>
      </c>
      <c r="AE209" s="34">
        <v>0</v>
      </c>
      <c r="AF209" s="34">
        <v>0</v>
      </c>
      <c r="AG209" s="34">
        <v>0</v>
      </c>
      <c r="AH209" s="34">
        <v>0</v>
      </c>
      <c r="AI209" s="34">
        <v>0</v>
      </c>
      <c r="AJ209" s="34">
        <v>0</v>
      </c>
      <c r="AK209" s="34">
        <v>0</v>
      </c>
    </row>
    <row r="210" spans="1:37" ht="22.5">
      <c r="A210" s="1"/>
      <c r="B210" s="7" t="s">
        <v>265</v>
      </c>
      <c r="C210" s="6" t="s">
        <v>120</v>
      </c>
      <c r="D210" s="34">
        <v>0</v>
      </c>
      <c r="E210" s="34">
        <v>0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f t="shared" si="26"/>
        <v>0</v>
      </c>
      <c r="N210" s="34">
        <v>0.34</v>
      </c>
      <c r="O210" s="34">
        <v>0.34</v>
      </c>
      <c r="P210" s="34">
        <v>0</v>
      </c>
      <c r="Q210" s="34">
        <v>0</v>
      </c>
      <c r="R210" s="34">
        <v>0</v>
      </c>
      <c r="S210" s="34">
        <v>0</v>
      </c>
      <c r="T210" s="34">
        <v>0</v>
      </c>
      <c r="U210" s="34">
        <v>0</v>
      </c>
      <c r="V210" s="34">
        <v>0</v>
      </c>
      <c r="W210" s="34">
        <v>0</v>
      </c>
      <c r="X210" s="34">
        <v>0</v>
      </c>
      <c r="Y210" s="34">
        <v>0</v>
      </c>
      <c r="Z210" s="42">
        <v>0</v>
      </c>
      <c r="AA210" s="42">
        <v>0</v>
      </c>
      <c r="AB210" s="42">
        <v>0</v>
      </c>
      <c r="AC210" s="42">
        <v>0</v>
      </c>
      <c r="AD210" s="34">
        <v>0</v>
      </c>
      <c r="AE210" s="34">
        <v>0</v>
      </c>
      <c r="AF210" s="34">
        <v>0</v>
      </c>
      <c r="AG210" s="34">
        <v>0</v>
      </c>
      <c r="AH210" s="34">
        <v>0</v>
      </c>
      <c r="AI210" s="34">
        <v>0</v>
      </c>
      <c r="AJ210" s="34">
        <v>0</v>
      </c>
      <c r="AK210" s="34">
        <v>0</v>
      </c>
    </row>
    <row r="211" spans="1:37" ht="22.5">
      <c r="A211" s="1"/>
      <c r="B211" s="7" t="s">
        <v>266</v>
      </c>
      <c r="C211" s="6" t="s">
        <v>120</v>
      </c>
      <c r="D211" s="34">
        <v>0</v>
      </c>
      <c r="E211" s="34">
        <v>0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f>M213+M216</f>
        <v>0</v>
      </c>
      <c r="N211" s="34">
        <v>0.53</v>
      </c>
      <c r="O211" s="34">
        <v>0.483</v>
      </c>
      <c r="P211" s="34">
        <v>0</v>
      </c>
      <c r="Q211" s="34">
        <v>0</v>
      </c>
      <c r="R211" s="34">
        <v>0</v>
      </c>
      <c r="S211" s="34">
        <v>0</v>
      </c>
      <c r="T211" s="34">
        <v>0</v>
      </c>
      <c r="U211" s="34">
        <v>0</v>
      </c>
      <c r="V211" s="34">
        <v>0</v>
      </c>
      <c r="W211" s="34">
        <v>0</v>
      </c>
      <c r="X211" s="34">
        <v>0</v>
      </c>
      <c r="Y211" s="34">
        <v>0</v>
      </c>
      <c r="Z211" s="42">
        <v>0</v>
      </c>
      <c r="AA211" s="42">
        <v>0</v>
      </c>
      <c r="AB211" s="42">
        <v>0</v>
      </c>
      <c r="AC211" s="42">
        <v>0</v>
      </c>
      <c r="AD211" s="34">
        <v>0</v>
      </c>
      <c r="AE211" s="34">
        <v>0</v>
      </c>
      <c r="AF211" s="34">
        <v>0</v>
      </c>
      <c r="AG211" s="34">
        <v>0</v>
      </c>
      <c r="AH211" s="34">
        <v>0</v>
      </c>
      <c r="AI211" s="34">
        <v>0</v>
      </c>
      <c r="AJ211" s="34">
        <v>0</v>
      </c>
      <c r="AK211" s="34">
        <v>0</v>
      </c>
    </row>
    <row r="212" spans="1:37" ht="22.5">
      <c r="A212" s="1"/>
      <c r="B212" s="7" t="s">
        <v>267</v>
      </c>
      <c r="C212" s="6" t="s">
        <v>120</v>
      </c>
      <c r="D212" s="34">
        <v>0</v>
      </c>
      <c r="E212" s="34">
        <v>0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f>M214+M219</f>
        <v>0</v>
      </c>
      <c r="N212" s="34">
        <v>0.8</v>
      </c>
      <c r="O212" s="34">
        <v>0.624</v>
      </c>
      <c r="P212" s="34">
        <v>0</v>
      </c>
      <c r="Q212" s="34">
        <v>0</v>
      </c>
      <c r="R212" s="34">
        <v>0</v>
      </c>
      <c r="S212" s="34">
        <v>0</v>
      </c>
      <c r="T212" s="34">
        <v>0</v>
      </c>
      <c r="U212" s="34">
        <v>0</v>
      </c>
      <c r="V212" s="34">
        <v>0</v>
      </c>
      <c r="W212" s="34">
        <v>0</v>
      </c>
      <c r="X212" s="34">
        <v>0</v>
      </c>
      <c r="Y212" s="34">
        <v>0</v>
      </c>
      <c r="Z212" s="42">
        <v>0</v>
      </c>
      <c r="AA212" s="42">
        <v>0</v>
      </c>
      <c r="AB212" s="42">
        <v>0</v>
      </c>
      <c r="AC212" s="42">
        <v>0</v>
      </c>
      <c r="AD212" s="34">
        <v>0</v>
      </c>
      <c r="AE212" s="34">
        <v>0</v>
      </c>
      <c r="AF212" s="34">
        <v>0</v>
      </c>
      <c r="AG212" s="34">
        <v>0</v>
      </c>
      <c r="AH212" s="34">
        <v>0</v>
      </c>
      <c r="AI212" s="34">
        <v>0</v>
      </c>
      <c r="AJ212" s="34">
        <v>0</v>
      </c>
      <c r="AK212" s="34">
        <v>0</v>
      </c>
    </row>
    <row r="213" spans="1:37" ht="22.5">
      <c r="A213" s="1"/>
      <c r="B213" s="7" t="s">
        <v>268</v>
      </c>
      <c r="C213" s="6" t="s">
        <v>120</v>
      </c>
      <c r="D213" s="34">
        <v>0</v>
      </c>
      <c r="E213" s="34">
        <v>0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f>M216+M220</f>
        <v>0</v>
      </c>
      <c r="N213" s="34">
        <v>1.23</v>
      </c>
      <c r="O213" s="34">
        <v>0.67</v>
      </c>
      <c r="P213" s="34">
        <v>0</v>
      </c>
      <c r="Q213" s="34">
        <v>0</v>
      </c>
      <c r="R213" s="34">
        <v>0</v>
      </c>
      <c r="S213" s="34">
        <v>0</v>
      </c>
      <c r="T213" s="34">
        <v>0</v>
      </c>
      <c r="U213" s="34">
        <v>0</v>
      </c>
      <c r="V213" s="34">
        <v>0</v>
      </c>
      <c r="W213" s="34">
        <v>0</v>
      </c>
      <c r="X213" s="34">
        <v>0</v>
      </c>
      <c r="Y213" s="34">
        <v>0</v>
      </c>
      <c r="Z213" s="42">
        <v>0</v>
      </c>
      <c r="AA213" s="42">
        <v>0</v>
      </c>
      <c r="AB213" s="42">
        <v>0</v>
      </c>
      <c r="AC213" s="42">
        <v>0</v>
      </c>
      <c r="AD213" s="34">
        <v>0</v>
      </c>
      <c r="AE213" s="34">
        <v>0</v>
      </c>
      <c r="AF213" s="34">
        <v>0</v>
      </c>
      <c r="AG213" s="34">
        <v>0</v>
      </c>
      <c r="AH213" s="34">
        <v>0</v>
      </c>
      <c r="AI213" s="34">
        <v>0</v>
      </c>
      <c r="AJ213" s="34">
        <v>0</v>
      </c>
      <c r="AK213" s="34">
        <v>0</v>
      </c>
    </row>
    <row r="214" spans="1:37" ht="22.5">
      <c r="A214" s="1"/>
      <c r="B214" s="7" t="s">
        <v>269</v>
      </c>
      <c r="C214" s="6" t="s">
        <v>120</v>
      </c>
      <c r="D214" s="34">
        <v>0</v>
      </c>
      <c r="E214" s="34">
        <v>0</v>
      </c>
      <c r="F214" s="34">
        <v>0</v>
      </c>
      <c r="G214" s="34"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f>M219+M221</f>
        <v>0</v>
      </c>
      <c r="N214" s="34">
        <v>0.6</v>
      </c>
      <c r="O214" s="34">
        <v>0.305</v>
      </c>
      <c r="P214" s="34">
        <v>0</v>
      </c>
      <c r="Q214" s="34">
        <v>0</v>
      </c>
      <c r="R214" s="34">
        <v>0</v>
      </c>
      <c r="S214" s="34">
        <v>0</v>
      </c>
      <c r="T214" s="34">
        <v>0</v>
      </c>
      <c r="U214" s="34">
        <v>0</v>
      </c>
      <c r="V214" s="34">
        <v>0</v>
      </c>
      <c r="W214" s="34">
        <v>0</v>
      </c>
      <c r="X214" s="34">
        <v>0</v>
      </c>
      <c r="Y214" s="34">
        <v>0</v>
      </c>
      <c r="Z214" s="42">
        <v>0</v>
      </c>
      <c r="AA214" s="42">
        <v>0</v>
      </c>
      <c r="AB214" s="42">
        <v>0</v>
      </c>
      <c r="AC214" s="42">
        <v>0</v>
      </c>
      <c r="AD214" s="34">
        <v>0</v>
      </c>
      <c r="AE214" s="34">
        <v>0</v>
      </c>
      <c r="AF214" s="34">
        <v>0</v>
      </c>
      <c r="AG214" s="34">
        <v>0</v>
      </c>
      <c r="AH214" s="34">
        <v>0</v>
      </c>
      <c r="AI214" s="34">
        <v>0</v>
      </c>
      <c r="AJ214" s="34">
        <v>0</v>
      </c>
      <c r="AK214" s="34">
        <v>0</v>
      </c>
    </row>
    <row r="215" spans="1:37" ht="36">
      <c r="A215" s="1"/>
      <c r="B215" s="28" t="s">
        <v>378</v>
      </c>
      <c r="C215" s="6" t="s">
        <v>120</v>
      </c>
      <c r="D215" s="34">
        <v>0</v>
      </c>
      <c r="E215" s="34">
        <v>0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1.41</v>
      </c>
      <c r="Q215" s="34">
        <v>1.41</v>
      </c>
      <c r="R215" s="34">
        <v>0</v>
      </c>
      <c r="S215" s="34">
        <v>0</v>
      </c>
      <c r="T215" s="34">
        <v>0</v>
      </c>
      <c r="U215" s="34">
        <v>0</v>
      </c>
      <c r="V215" s="34">
        <v>0</v>
      </c>
      <c r="W215" s="34">
        <v>0</v>
      </c>
      <c r="X215" s="34">
        <v>0</v>
      </c>
      <c r="Y215" s="34">
        <v>0</v>
      </c>
      <c r="Z215" s="42">
        <v>0</v>
      </c>
      <c r="AA215" s="42">
        <v>0</v>
      </c>
      <c r="AB215" s="42">
        <v>0</v>
      </c>
      <c r="AC215" s="42">
        <v>0</v>
      </c>
      <c r="AD215" s="34">
        <v>0</v>
      </c>
      <c r="AE215" s="34">
        <v>0</v>
      </c>
      <c r="AF215" s="34">
        <v>0</v>
      </c>
      <c r="AG215" s="34">
        <v>0</v>
      </c>
      <c r="AH215" s="34">
        <v>0</v>
      </c>
      <c r="AI215" s="34">
        <v>0</v>
      </c>
      <c r="AJ215" s="34">
        <v>0</v>
      </c>
      <c r="AK215" s="34">
        <v>0</v>
      </c>
    </row>
    <row r="216" spans="1:37" ht="11.25">
      <c r="A216" s="1"/>
      <c r="B216" s="9" t="s">
        <v>246</v>
      </c>
      <c r="C216" s="6">
        <v>0</v>
      </c>
      <c r="D216" s="34">
        <v>0</v>
      </c>
      <c r="E216" s="34">
        <v>0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f>M220+M222</f>
        <v>0</v>
      </c>
      <c r="N216" s="34">
        <v>0</v>
      </c>
      <c r="O216" s="34">
        <v>0</v>
      </c>
      <c r="P216" s="34">
        <v>0</v>
      </c>
      <c r="Q216" s="34">
        <v>0</v>
      </c>
      <c r="R216" s="34">
        <v>0</v>
      </c>
      <c r="S216" s="34">
        <v>0</v>
      </c>
      <c r="T216" s="34">
        <v>0</v>
      </c>
      <c r="U216" s="34">
        <v>0</v>
      </c>
      <c r="V216" s="34">
        <v>0</v>
      </c>
      <c r="W216" s="34">
        <v>0</v>
      </c>
      <c r="X216" s="34">
        <v>0</v>
      </c>
      <c r="Y216" s="34">
        <v>0</v>
      </c>
      <c r="Z216" s="42">
        <v>0</v>
      </c>
      <c r="AA216" s="42">
        <v>0</v>
      </c>
      <c r="AB216" s="42">
        <v>0</v>
      </c>
      <c r="AC216" s="42">
        <v>0</v>
      </c>
      <c r="AD216" s="34">
        <v>0</v>
      </c>
      <c r="AE216" s="34">
        <v>0</v>
      </c>
      <c r="AF216" s="34">
        <v>0</v>
      </c>
      <c r="AG216" s="34">
        <v>0</v>
      </c>
      <c r="AH216" s="34">
        <v>0</v>
      </c>
      <c r="AI216" s="34">
        <v>0</v>
      </c>
      <c r="AJ216" s="34">
        <v>0</v>
      </c>
      <c r="AK216" s="34">
        <v>0</v>
      </c>
    </row>
    <row r="217" spans="1:37" ht="36">
      <c r="A217" s="1"/>
      <c r="B217" s="28" t="s">
        <v>379</v>
      </c>
      <c r="C217" s="6" t="s">
        <v>120</v>
      </c>
      <c r="D217" s="34">
        <v>0</v>
      </c>
      <c r="E217" s="34">
        <v>0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1.4</v>
      </c>
      <c r="O217" s="34">
        <v>1.57</v>
      </c>
      <c r="P217" s="34">
        <v>0</v>
      </c>
      <c r="Q217" s="34">
        <v>0</v>
      </c>
      <c r="R217" s="34">
        <v>0</v>
      </c>
      <c r="S217" s="34">
        <v>0</v>
      </c>
      <c r="T217" s="34">
        <v>0</v>
      </c>
      <c r="U217" s="34">
        <v>0</v>
      </c>
      <c r="V217" s="34">
        <v>0</v>
      </c>
      <c r="W217" s="34">
        <v>0</v>
      </c>
      <c r="X217" s="34">
        <v>0</v>
      </c>
      <c r="Y217" s="34">
        <v>0</v>
      </c>
      <c r="Z217" s="42">
        <v>0</v>
      </c>
      <c r="AA217" s="42">
        <v>0</v>
      </c>
      <c r="AB217" s="42">
        <v>0</v>
      </c>
      <c r="AC217" s="42">
        <v>0</v>
      </c>
      <c r="AD217" s="34">
        <v>0</v>
      </c>
      <c r="AE217" s="34">
        <v>0</v>
      </c>
      <c r="AF217" s="34">
        <v>0</v>
      </c>
      <c r="AG217" s="34">
        <v>0</v>
      </c>
      <c r="AH217" s="34">
        <v>0</v>
      </c>
      <c r="AI217" s="34">
        <v>0</v>
      </c>
      <c r="AJ217" s="34">
        <v>0</v>
      </c>
      <c r="AK217" s="34">
        <v>0</v>
      </c>
    </row>
    <row r="218" spans="1:37" ht="24">
      <c r="A218" s="1"/>
      <c r="B218" s="31" t="s">
        <v>380</v>
      </c>
      <c r="C218" s="6" t="s">
        <v>120</v>
      </c>
      <c r="D218" s="34">
        <v>0</v>
      </c>
      <c r="E218" s="34">
        <v>0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0.6</v>
      </c>
      <c r="O218" s="34">
        <v>0.625</v>
      </c>
      <c r="P218" s="34">
        <v>0</v>
      </c>
      <c r="Q218" s="34">
        <v>0</v>
      </c>
      <c r="R218" s="34">
        <v>0</v>
      </c>
      <c r="S218" s="34">
        <v>0</v>
      </c>
      <c r="T218" s="34">
        <v>0</v>
      </c>
      <c r="U218" s="34">
        <v>0</v>
      </c>
      <c r="V218" s="34">
        <v>0</v>
      </c>
      <c r="W218" s="34">
        <v>0</v>
      </c>
      <c r="X218" s="34">
        <v>0</v>
      </c>
      <c r="Y218" s="34">
        <v>0</v>
      </c>
      <c r="Z218" s="42">
        <v>0</v>
      </c>
      <c r="AA218" s="42">
        <v>0</v>
      </c>
      <c r="AB218" s="42">
        <v>0</v>
      </c>
      <c r="AC218" s="42">
        <v>0</v>
      </c>
      <c r="AD218" s="34">
        <v>0</v>
      </c>
      <c r="AE218" s="34">
        <v>0</v>
      </c>
      <c r="AF218" s="34">
        <v>0</v>
      </c>
      <c r="AG218" s="34">
        <v>0</v>
      </c>
      <c r="AH218" s="34">
        <v>0</v>
      </c>
      <c r="AI218" s="34">
        <v>0</v>
      </c>
      <c r="AJ218" s="34">
        <v>0</v>
      </c>
      <c r="AK218" s="34">
        <v>0</v>
      </c>
    </row>
    <row r="219" spans="1:37" ht="22.5">
      <c r="A219" s="1"/>
      <c r="B219" s="7" t="s">
        <v>270</v>
      </c>
      <c r="C219" s="6" t="s">
        <v>120</v>
      </c>
      <c r="D219" s="34">
        <v>0</v>
      </c>
      <c r="E219" s="34">
        <v>0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f>M221+M223</f>
        <v>0</v>
      </c>
      <c r="N219" s="34">
        <v>0.7</v>
      </c>
      <c r="O219" s="34">
        <v>0.715</v>
      </c>
      <c r="P219" s="34">
        <v>0</v>
      </c>
      <c r="Q219" s="34">
        <v>0</v>
      </c>
      <c r="R219" s="34">
        <v>0</v>
      </c>
      <c r="S219" s="34">
        <v>0</v>
      </c>
      <c r="T219" s="34">
        <v>0</v>
      </c>
      <c r="U219" s="34">
        <v>0</v>
      </c>
      <c r="V219" s="34">
        <v>0</v>
      </c>
      <c r="W219" s="34">
        <v>0</v>
      </c>
      <c r="X219" s="34">
        <v>0</v>
      </c>
      <c r="Y219" s="34">
        <v>0</v>
      </c>
      <c r="Z219" s="42">
        <v>0</v>
      </c>
      <c r="AA219" s="42">
        <v>0</v>
      </c>
      <c r="AB219" s="42">
        <v>0</v>
      </c>
      <c r="AC219" s="42">
        <v>0</v>
      </c>
      <c r="AD219" s="34">
        <v>0</v>
      </c>
      <c r="AE219" s="34">
        <v>0</v>
      </c>
      <c r="AF219" s="34">
        <v>0</v>
      </c>
      <c r="AG219" s="34">
        <v>0</v>
      </c>
      <c r="AH219" s="34">
        <v>0</v>
      </c>
      <c r="AI219" s="34">
        <v>0</v>
      </c>
      <c r="AJ219" s="34">
        <v>0</v>
      </c>
      <c r="AK219" s="34">
        <v>0</v>
      </c>
    </row>
    <row r="220" spans="1:37" ht="22.5">
      <c r="A220" s="1"/>
      <c r="B220" s="7" t="s">
        <v>271</v>
      </c>
      <c r="C220" s="6" t="s">
        <v>120</v>
      </c>
      <c r="D220" s="34">
        <v>0</v>
      </c>
      <c r="E220" s="34">
        <v>0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f>M222+M224</f>
        <v>0</v>
      </c>
      <c r="N220" s="34">
        <v>1.6</v>
      </c>
      <c r="O220" s="34">
        <v>1.881</v>
      </c>
      <c r="P220" s="34">
        <v>0</v>
      </c>
      <c r="Q220" s="34">
        <v>0</v>
      </c>
      <c r="R220" s="34">
        <v>0</v>
      </c>
      <c r="S220" s="34">
        <v>0</v>
      </c>
      <c r="T220" s="34">
        <v>0</v>
      </c>
      <c r="U220" s="34">
        <v>0</v>
      </c>
      <c r="V220" s="34">
        <v>0</v>
      </c>
      <c r="W220" s="34">
        <v>0</v>
      </c>
      <c r="X220" s="34">
        <v>0</v>
      </c>
      <c r="Y220" s="34">
        <v>0</v>
      </c>
      <c r="Z220" s="42">
        <v>0</v>
      </c>
      <c r="AA220" s="42">
        <v>0</v>
      </c>
      <c r="AB220" s="42">
        <v>0</v>
      </c>
      <c r="AC220" s="42">
        <v>0</v>
      </c>
      <c r="AD220" s="34">
        <v>0</v>
      </c>
      <c r="AE220" s="34">
        <v>0</v>
      </c>
      <c r="AF220" s="34">
        <v>0</v>
      </c>
      <c r="AG220" s="34">
        <v>0</v>
      </c>
      <c r="AH220" s="34">
        <v>0</v>
      </c>
      <c r="AI220" s="34">
        <v>0</v>
      </c>
      <c r="AJ220" s="34">
        <v>0</v>
      </c>
      <c r="AK220" s="34">
        <v>0</v>
      </c>
    </row>
    <row r="221" spans="1:37" ht="11.25">
      <c r="A221" s="1" t="s">
        <v>117</v>
      </c>
      <c r="B221" s="8" t="s">
        <v>131</v>
      </c>
      <c r="C221" s="6" t="s">
        <v>303</v>
      </c>
      <c r="D221" s="34">
        <v>0</v>
      </c>
      <c r="E221" s="34">
        <v>0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f>M223+M226</f>
        <v>0</v>
      </c>
      <c r="N221" s="34">
        <f aca="true" t="shared" si="27" ref="N221:AK221">SUM(N223:N236)</f>
        <v>0</v>
      </c>
      <c r="O221" s="34">
        <f t="shared" si="27"/>
        <v>0</v>
      </c>
      <c r="P221" s="34">
        <f>SUM(P223:P239)</f>
        <v>6.865000000000001</v>
      </c>
      <c r="Q221" s="34">
        <f>SUM(Q223:Q239)</f>
        <v>3.5370000000000004</v>
      </c>
      <c r="R221" s="34">
        <f t="shared" si="27"/>
        <v>0</v>
      </c>
      <c r="S221" s="34">
        <f t="shared" si="27"/>
        <v>0</v>
      </c>
      <c r="T221" s="34">
        <f t="shared" si="27"/>
        <v>0</v>
      </c>
      <c r="U221" s="34">
        <f t="shared" si="27"/>
        <v>0</v>
      </c>
      <c r="V221" s="34">
        <f t="shared" si="27"/>
        <v>0</v>
      </c>
      <c r="W221" s="34">
        <f t="shared" si="27"/>
        <v>0</v>
      </c>
      <c r="X221" s="34">
        <f t="shared" si="27"/>
        <v>0</v>
      </c>
      <c r="Y221" s="34">
        <f t="shared" si="27"/>
        <v>0</v>
      </c>
      <c r="Z221" s="43">
        <v>-0.00515748320279016</v>
      </c>
      <c r="AA221" s="43">
        <v>0</v>
      </c>
      <c r="AB221" s="43">
        <v>-0.00624276178529794</v>
      </c>
      <c r="AC221" s="44">
        <v>0</v>
      </c>
      <c r="AD221" s="34">
        <f t="shared" si="27"/>
        <v>0</v>
      </c>
      <c r="AE221" s="34">
        <f t="shared" si="27"/>
        <v>0</v>
      </c>
      <c r="AF221" s="34">
        <f t="shared" si="27"/>
        <v>0</v>
      </c>
      <c r="AG221" s="34">
        <f t="shared" si="27"/>
        <v>0</v>
      </c>
      <c r="AH221" s="34">
        <f t="shared" si="27"/>
        <v>0</v>
      </c>
      <c r="AI221" s="34">
        <f t="shared" si="27"/>
        <v>0</v>
      </c>
      <c r="AJ221" s="34">
        <f t="shared" si="27"/>
        <v>0</v>
      </c>
      <c r="AK221" s="34">
        <f t="shared" si="27"/>
        <v>0</v>
      </c>
    </row>
    <row r="222" spans="1:37" ht="11.25">
      <c r="A222" s="1"/>
      <c r="B222" s="9" t="s">
        <v>121</v>
      </c>
      <c r="C222" s="6">
        <v>0</v>
      </c>
      <c r="D222" s="34">
        <v>0</v>
      </c>
      <c r="E222" s="34">
        <v>0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f>M224+M227</f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0</v>
      </c>
      <c r="S222" s="34">
        <v>0</v>
      </c>
      <c r="T222" s="34">
        <v>0</v>
      </c>
      <c r="U222" s="34">
        <v>0</v>
      </c>
      <c r="V222" s="34">
        <v>0</v>
      </c>
      <c r="W222" s="34">
        <v>0</v>
      </c>
      <c r="X222" s="34">
        <v>0</v>
      </c>
      <c r="Y222" s="34">
        <v>0</v>
      </c>
      <c r="Z222" s="42">
        <v>0</v>
      </c>
      <c r="AA222" s="42">
        <v>0</v>
      </c>
      <c r="AB222" s="42">
        <v>0</v>
      </c>
      <c r="AC222" s="42">
        <v>0</v>
      </c>
      <c r="AD222" s="34">
        <v>0</v>
      </c>
      <c r="AE222" s="34">
        <v>0</v>
      </c>
      <c r="AF222" s="34">
        <v>0</v>
      </c>
      <c r="AG222" s="34">
        <v>0</v>
      </c>
      <c r="AH222" s="34">
        <v>0</v>
      </c>
      <c r="AI222" s="34">
        <v>0</v>
      </c>
      <c r="AJ222" s="34">
        <v>0</v>
      </c>
      <c r="AK222" s="34">
        <v>0</v>
      </c>
    </row>
    <row r="223" spans="1:37" ht="22.5">
      <c r="A223" s="1"/>
      <c r="B223" s="7" t="s">
        <v>272</v>
      </c>
      <c r="C223" s="6" t="s">
        <v>303</v>
      </c>
      <c r="D223" s="34">
        <v>0</v>
      </c>
      <c r="E223" s="34">
        <v>0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f>M226+M228</f>
        <v>0</v>
      </c>
      <c r="N223" s="34">
        <v>0</v>
      </c>
      <c r="O223" s="34">
        <v>0</v>
      </c>
      <c r="P223" s="34">
        <v>0.92</v>
      </c>
      <c r="Q223" s="34">
        <v>1</v>
      </c>
      <c r="R223" s="34">
        <v>0</v>
      </c>
      <c r="S223" s="34">
        <v>0</v>
      </c>
      <c r="T223" s="34">
        <v>0</v>
      </c>
      <c r="U223" s="34">
        <v>0</v>
      </c>
      <c r="V223" s="34">
        <v>0</v>
      </c>
      <c r="W223" s="34">
        <v>0</v>
      </c>
      <c r="X223" s="34">
        <v>0</v>
      </c>
      <c r="Y223" s="34">
        <v>0</v>
      </c>
      <c r="Z223" s="42">
        <v>0</v>
      </c>
      <c r="AA223" s="42">
        <v>0</v>
      </c>
      <c r="AB223" s="42">
        <v>0</v>
      </c>
      <c r="AC223" s="42">
        <v>0</v>
      </c>
      <c r="AD223" s="34">
        <v>0</v>
      </c>
      <c r="AE223" s="34">
        <v>0</v>
      </c>
      <c r="AF223" s="34">
        <v>0</v>
      </c>
      <c r="AG223" s="34">
        <v>0</v>
      </c>
      <c r="AH223" s="34">
        <v>0</v>
      </c>
      <c r="AI223" s="34">
        <v>0</v>
      </c>
      <c r="AJ223" s="34">
        <v>0</v>
      </c>
      <c r="AK223" s="34">
        <v>0</v>
      </c>
    </row>
    <row r="224" spans="1:37" ht="22.5">
      <c r="A224" s="1"/>
      <c r="B224" s="7" t="s">
        <v>273</v>
      </c>
      <c r="C224" s="6" t="s">
        <v>303</v>
      </c>
      <c r="D224" s="34">
        <v>0</v>
      </c>
      <c r="E224" s="34">
        <v>0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f>M227+M229</f>
        <v>0</v>
      </c>
      <c r="N224" s="34">
        <v>0</v>
      </c>
      <c r="O224" s="34">
        <v>0</v>
      </c>
      <c r="P224" s="34">
        <v>0.92</v>
      </c>
      <c r="Q224" s="34">
        <v>1</v>
      </c>
      <c r="R224" s="34">
        <v>0</v>
      </c>
      <c r="S224" s="34">
        <v>0</v>
      </c>
      <c r="T224" s="34">
        <v>0</v>
      </c>
      <c r="U224" s="34">
        <v>0</v>
      </c>
      <c r="V224" s="34">
        <v>0</v>
      </c>
      <c r="W224" s="34">
        <v>0</v>
      </c>
      <c r="X224" s="34">
        <v>0</v>
      </c>
      <c r="Y224" s="34">
        <v>0</v>
      </c>
      <c r="Z224" s="42">
        <v>0</v>
      </c>
      <c r="AA224" s="42">
        <v>0</v>
      </c>
      <c r="AB224" s="42">
        <v>0</v>
      </c>
      <c r="AC224" s="42">
        <v>0</v>
      </c>
      <c r="AD224" s="34">
        <v>0</v>
      </c>
      <c r="AE224" s="34">
        <v>0</v>
      </c>
      <c r="AF224" s="34">
        <v>0</v>
      </c>
      <c r="AG224" s="34">
        <v>0</v>
      </c>
      <c r="AH224" s="34">
        <v>0</v>
      </c>
      <c r="AI224" s="34">
        <v>0</v>
      </c>
      <c r="AJ224" s="34">
        <v>0</v>
      </c>
      <c r="AK224" s="34">
        <v>0</v>
      </c>
    </row>
    <row r="225" spans="1:37" ht="24">
      <c r="A225" s="1"/>
      <c r="B225" s="28" t="s">
        <v>381</v>
      </c>
      <c r="C225" s="6" t="s">
        <v>303</v>
      </c>
      <c r="D225" s="34">
        <v>0</v>
      </c>
      <c r="E225" s="34">
        <v>0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1.8</v>
      </c>
      <c r="Q225" s="34">
        <v>0</v>
      </c>
      <c r="R225" s="34">
        <v>0</v>
      </c>
      <c r="S225" s="34">
        <v>0</v>
      </c>
      <c r="T225" s="34">
        <v>0</v>
      </c>
      <c r="U225" s="34">
        <v>0</v>
      </c>
      <c r="V225" s="34">
        <v>0</v>
      </c>
      <c r="W225" s="34">
        <v>0</v>
      </c>
      <c r="X225" s="34">
        <v>0</v>
      </c>
      <c r="Y225" s="34">
        <v>0</v>
      </c>
      <c r="Z225" s="42">
        <v>0</v>
      </c>
      <c r="AA225" s="42">
        <v>0</v>
      </c>
      <c r="AB225" s="42">
        <v>0</v>
      </c>
      <c r="AC225" s="42">
        <v>0</v>
      </c>
      <c r="AD225" s="34">
        <v>0</v>
      </c>
      <c r="AE225" s="34">
        <v>0</v>
      </c>
      <c r="AF225" s="34">
        <v>0</v>
      </c>
      <c r="AG225" s="34">
        <v>0</v>
      </c>
      <c r="AH225" s="34">
        <v>0</v>
      </c>
      <c r="AI225" s="34">
        <v>0</v>
      </c>
      <c r="AJ225" s="34">
        <v>0</v>
      </c>
      <c r="AK225" s="34">
        <v>0</v>
      </c>
    </row>
    <row r="226" spans="1:37" ht="11.25">
      <c r="A226" s="1"/>
      <c r="B226" s="9" t="s">
        <v>102</v>
      </c>
      <c r="C226" s="6">
        <v>0</v>
      </c>
      <c r="D226" s="34">
        <v>0</v>
      </c>
      <c r="E226" s="34">
        <v>0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f>M228+M230</f>
        <v>0</v>
      </c>
      <c r="N226" s="34">
        <v>0</v>
      </c>
      <c r="O226" s="34">
        <v>0</v>
      </c>
      <c r="P226" s="34">
        <v>0</v>
      </c>
      <c r="Q226" s="34">
        <v>0</v>
      </c>
      <c r="R226" s="34">
        <v>0</v>
      </c>
      <c r="S226" s="34">
        <v>0</v>
      </c>
      <c r="T226" s="34">
        <v>0</v>
      </c>
      <c r="U226" s="34">
        <v>0</v>
      </c>
      <c r="V226" s="34">
        <v>0</v>
      </c>
      <c r="W226" s="34">
        <v>0</v>
      </c>
      <c r="X226" s="34">
        <v>0</v>
      </c>
      <c r="Y226" s="34">
        <v>0</v>
      </c>
      <c r="Z226" s="42">
        <v>0</v>
      </c>
      <c r="AA226" s="42">
        <v>0</v>
      </c>
      <c r="AB226" s="42">
        <v>0</v>
      </c>
      <c r="AC226" s="42">
        <v>0</v>
      </c>
      <c r="AD226" s="34">
        <v>0</v>
      </c>
      <c r="AE226" s="34">
        <v>0</v>
      </c>
      <c r="AF226" s="34">
        <v>0</v>
      </c>
      <c r="AG226" s="34">
        <v>0</v>
      </c>
      <c r="AH226" s="34">
        <v>0</v>
      </c>
      <c r="AI226" s="34">
        <v>0</v>
      </c>
      <c r="AJ226" s="34">
        <v>0</v>
      </c>
      <c r="AK226" s="34">
        <v>0</v>
      </c>
    </row>
    <row r="227" spans="1:37" ht="33.75">
      <c r="A227" s="1"/>
      <c r="B227" s="7" t="s">
        <v>274</v>
      </c>
      <c r="C227" s="6" t="s">
        <v>303</v>
      </c>
      <c r="D227" s="34">
        <v>0</v>
      </c>
      <c r="E227" s="34">
        <v>0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f>M229+M231</f>
        <v>0</v>
      </c>
      <c r="N227" s="34">
        <v>0</v>
      </c>
      <c r="O227" s="34">
        <v>0</v>
      </c>
      <c r="P227" s="34">
        <v>0.35</v>
      </c>
      <c r="Q227" s="34">
        <v>0.305</v>
      </c>
      <c r="R227" s="34">
        <v>0</v>
      </c>
      <c r="S227" s="34">
        <v>0</v>
      </c>
      <c r="T227" s="34">
        <v>0</v>
      </c>
      <c r="U227" s="34">
        <v>0</v>
      </c>
      <c r="V227" s="34">
        <v>0</v>
      </c>
      <c r="W227" s="34">
        <v>0</v>
      </c>
      <c r="X227" s="34">
        <v>0</v>
      </c>
      <c r="Y227" s="34">
        <v>0</v>
      </c>
      <c r="Z227" s="42">
        <v>0</v>
      </c>
      <c r="AA227" s="42">
        <v>0</v>
      </c>
      <c r="AB227" s="42">
        <v>0</v>
      </c>
      <c r="AC227" s="42">
        <v>0</v>
      </c>
      <c r="AD227" s="34">
        <v>0</v>
      </c>
      <c r="AE227" s="34">
        <v>0</v>
      </c>
      <c r="AF227" s="34">
        <v>0</v>
      </c>
      <c r="AG227" s="34">
        <v>0</v>
      </c>
      <c r="AH227" s="34">
        <v>0</v>
      </c>
      <c r="AI227" s="34">
        <v>0</v>
      </c>
      <c r="AJ227" s="34">
        <v>0</v>
      </c>
      <c r="AK227" s="34">
        <v>0</v>
      </c>
    </row>
    <row r="228" spans="1:37" ht="33.75">
      <c r="A228" s="1"/>
      <c r="B228" s="7" t="s">
        <v>275</v>
      </c>
      <c r="C228" s="6" t="s">
        <v>303</v>
      </c>
      <c r="D228" s="34">
        <v>0</v>
      </c>
      <c r="E228" s="34">
        <v>0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f>M230+M232</f>
        <v>0</v>
      </c>
      <c r="N228" s="34">
        <v>0</v>
      </c>
      <c r="O228" s="34">
        <v>0</v>
      </c>
      <c r="P228" s="34">
        <v>0.33</v>
      </c>
      <c r="Q228" s="34">
        <v>0.295</v>
      </c>
      <c r="R228" s="34">
        <v>0</v>
      </c>
      <c r="S228" s="34">
        <v>0</v>
      </c>
      <c r="T228" s="34">
        <v>0</v>
      </c>
      <c r="U228" s="34">
        <v>0</v>
      </c>
      <c r="V228" s="34">
        <v>0</v>
      </c>
      <c r="W228" s="34">
        <v>0</v>
      </c>
      <c r="X228" s="34">
        <v>0</v>
      </c>
      <c r="Y228" s="34">
        <v>0</v>
      </c>
      <c r="Z228" s="42">
        <v>0</v>
      </c>
      <c r="AA228" s="42">
        <v>0</v>
      </c>
      <c r="AB228" s="42">
        <v>0</v>
      </c>
      <c r="AC228" s="42">
        <v>0</v>
      </c>
      <c r="AD228" s="34">
        <v>0</v>
      </c>
      <c r="AE228" s="34">
        <v>0</v>
      </c>
      <c r="AF228" s="34">
        <v>0</v>
      </c>
      <c r="AG228" s="34">
        <v>0</v>
      </c>
      <c r="AH228" s="34">
        <v>0</v>
      </c>
      <c r="AI228" s="34">
        <v>0</v>
      </c>
      <c r="AJ228" s="34">
        <v>0</v>
      </c>
      <c r="AK228" s="34">
        <v>0</v>
      </c>
    </row>
    <row r="229" spans="1:37" ht="33.75">
      <c r="A229" s="1"/>
      <c r="B229" s="7" t="s">
        <v>276</v>
      </c>
      <c r="C229" s="6" t="s">
        <v>303</v>
      </c>
      <c r="D229" s="34">
        <v>0</v>
      </c>
      <c r="E229" s="34">
        <v>0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f>M231+M235</f>
        <v>0</v>
      </c>
      <c r="N229" s="34">
        <v>0</v>
      </c>
      <c r="O229" s="34">
        <v>0</v>
      </c>
      <c r="P229" s="34">
        <v>0.33</v>
      </c>
      <c r="Q229" s="34">
        <v>0.295</v>
      </c>
      <c r="R229" s="34">
        <v>0</v>
      </c>
      <c r="S229" s="34">
        <v>0</v>
      </c>
      <c r="T229" s="34">
        <v>0</v>
      </c>
      <c r="U229" s="34">
        <v>0</v>
      </c>
      <c r="V229" s="34">
        <v>0</v>
      </c>
      <c r="W229" s="34">
        <v>0</v>
      </c>
      <c r="X229" s="34">
        <v>0</v>
      </c>
      <c r="Y229" s="34">
        <v>0</v>
      </c>
      <c r="Z229" s="42">
        <v>0</v>
      </c>
      <c r="AA229" s="42">
        <v>0</v>
      </c>
      <c r="AB229" s="42">
        <v>0</v>
      </c>
      <c r="AC229" s="42">
        <v>0</v>
      </c>
      <c r="AD229" s="34">
        <v>0</v>
      </c>
      <c r="AE229" s="34">
        <v>0</v>
      </c>
      <c r="AF229" s="34">
        <v>0</v>
      </c>
      <c r="AG229" s="34">
        <v>0</v>
      </c>
      <c r="AH229" s="34">
        <v>0</v>
      </c>
      <c r="AI229" s="34">
        <v>0</v>
      </c>
      <c r="AJ229" s="34">
        <v>0</v>
      </c>
      <c r="AK229" s="34">
        <v>0</v>
      </c>
    </row>
    <row r="230" spans="1:37" ht="11.25">
      <c r="A230" s="1"/>
      <c r="B230" s="9" t="s">
        <v>190</v>
      </c>
      <c r="C230" s="6">
        <v>0</v>
      </c>
      <c r="D230" s="34">
        <v>0</v>
      </c>
      <c r="E230" s="34">
        <v>0</v>
      </c>
      <c r="F230" s="34">
        <v>0</v>
      </c>
      <c r="G230" s="34">
        <v>0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34">
        <f>M232+M236</f>
        <v>0</v>
      </c>
      <c r="N230" s="34">
        <v>0</v>
      </c>
      <c r="O230" s="34">
        <v>0</v>
      </c>
      <c r="P230" s="34">
        <v>0</v>
      </c>
      <c r="Q230" s="34">
        <v>0</v>
      </c>
      <c r="R230" s="34">
        <v>0</v>
      </c>
      <c r="S230" s="34">
        <v>0</v>
      </c>
      <c r="T230" s="34">
        <v>0</v>
      </c>
      <c r="U230" s="34">
        <v>0</v>
      </c>
      <c r="V230" s="34">
        <v>0</v>
      </c>
      <c r="W230" s="34">
        <v>0</v>
      </c>
      <c r="X230" s="34">
        <v>0</v>
      </c>
      <c r="Y230" s="34">
        <v>0</v>
      </c>
      <c r="Z230" s="42">
        <v>0</v>
      </c>
      <c r="AA230" s="42">
        <v>0</v>
      </c>
      <c r="AB230" s="42">
        <v>0</v>
      </c>
      <c r="AC230" s="42">
        <v>0</v>
      </c>
      <c r="AD230" s="34">
        <v>0</v>
      </c>
      <c r="AE230" s="34">
        <v>0</v>
      </c>
      <c r="AF230" s="34">
        <v>0</v>
      </c>
      <c r="AG230" s="34">
        <v>0</v>
      </c>
      <c r="AH230" s="34">
        <v>0</v>
      </c>
      <c r="AI230" s="34">
        <v>0</v>
      </c>
      <c r="AJ230" s="34">
        <v>0</v>
      </c>
      <c r="AK230" s="34">
        <v>0</v>
      </c>
    </row>
    <row r="231" spans="1:37" ht="22.5">
      <c r="A231" s="1"/>
      <c r="B231" s="7" t="s">
        <v>277</v>
      </c>
      <c r="C231" s="6" t="s">
        <v>303</v>
      </c>
      <c r="D231" s="34">
        <v>0</v>
      </c>
      <c r="E231" s="34">
        <v>0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f>M235+M240</f>
        <v>0</v>
      </c>
      <c r="N231" s="34">
        <v>0</v>
      </c>
      <c r="O231" s="34">
        <v>0</v>
      </c>
      <c r="P231" s="34">
        <v>0.4</v>
      </c>
      <c r="Q231" s="34">
        <v>0.306</v>
      </c>
      <c r="R231" s="34">
        <v>0</v>
      </c>
      <c r="S231" s="34">
        <v>0</v>
      </c>
      <c r="T231" s="34">
        <v>0</v>
      </c>
      <c r="U231" s="34">
        <v>0</v>
      </c>
      <c r="V231" s="34">
        <v>0</v>
      </c>
      <c r="W231" s="34">
        <v>0</v>
      </c>
      <c r="X231" s="34">
        <v>0</v>
      </c>
      <c r="Y231" s="34">
        <v>0</v>
      </c>
      <c r="Z231" s="42">
        <v>0</v>
      </c>
      <c r="AA231" s="42">
        <v>0</v>
      </c>
      <c r="AB231" s="42">
        <v>0</v>
      </c>
      <c r="AC231" s="42">
        <v>0</v>
      </c>
      <c r="AD231" s="34">
        <v>0</v>
      </c>
      <c r="AE231" s="34">
        <v>0</v>
      </c>
      <c r="AF231" s="34">
        <v>0</v>
      </c>
      <c r="AG231" s="34">
        <v>0</v>
      </c>
      <c r="AH231" s="34">
        <v>0</v>
      </c>
      <c r="AI231" s="34">
        <v>0</v>
      </c>
      <c r="AJ231" s="34">
        <v>0</v>
      </c>
      <c r="AK231" s="34">
        <v>0</v>
      </c>
    </row>
    <row r="232" spans="1:37" ht="22.5">
      <c r="A232" s="1"/>
      <c r="B232" s="7" t="s">
        <v>278</v>
      </c>
      <c r="C232" s="6" t="s">
        <v>303</v>
      </c>
      <c r="D232" s="34">
        <v>0</v>
      </c>
      <c r="E232" s="34">
        <v>0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f>M236+M241</f>
        <v>0</v>
      </c>
      <c r="N232" s="34">
        <v>0</v>
      </c>
      <c r="O232" s="34">
        <v>0</v>
      </c>
      <c r="P232" s="34">
        <v>0.2</v>
      </c>
      <c r="Q232" s="34">
        <v>0.156</v>
      </c>
      <c r="R232" s="34">
        <v>0</v>
      </c>
      <c r="S232" s="34">
        <v>0</v>
      </c>
      <c r="T232" s="34">
        <v>0</v>
      </c>
      <c r="U232" s="34">
        <v>0</v>
      </c>
      <c r="V232" s="34">
        <v>0</v>
      </c>
      <c r="W232" s="34">
        <v>0</v>
      </c>
      <c r="X232" s="34">
        <v>0</v>
      </c>
      <c r="Y232" s="34">
        <v>0</v>
      </c>
      <c r="Z232" s="42">
        <v>0</v>
      </c>
      <c r="AA232" s="42">
        <v>0</v>
      </c>
      <c r="AB232" s="42">
        <v>0</v>
      </c>
      <c r="AC232" s="42">
        <v>0</v>
      </c>
      <c r="AD232" s="34">
        <v>0</v>
      </c>
      <c r="AE232" s="34">
        <v>0</v>
      </c>
      <c r="AF232" s="34">
        <v>0</v>
      </c>
      <c r="AG232" s="34">
        <v>0</v>
      </c>
      <c r="AH232" s="34">
        <v>0</v>
      </c>
      <c r="AI232" s="34">
        <v>0</v>
      </c>
      <c r="AJ232" s="34">
        <v>0</v>
      </c>
      <c r="AK232" s="34">
        <v>0</v>
      </c>
    </row>
    <row r="233" spans="1:37" ht="24">
      <c r="A233" s="1"/>
      <c r="B233" s="28" t="s">
        <v>382</v>
      </c>
      <c r="C233" s="6" t="s">
        <v>303</v>
      </c>
      <c r="D233" s="34">
        <v>0</v>
      </c>
      <c r="E233" s="34">
        <v>0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0.73</v>
      </c>
      <c r="Q233" s="34">
        <v>0</v>
      </c>
      <c r="R233" s="34">
        <v>0</v>
      </c>
      <c r="S233" s="34">
        <v>0</v>
      </c>
      <c r="T233" s="34">
        <v>0</v>
      </c>
      <c r="U233" s="34">
        <v>0</v>
      </c>
      <c r="V233" s="34">
        <v>0</v>
      </c>
      <c r="W233" s="34">
        <v>0</v>
      </c>
      <c r="X233" s="34">
        <v>0</v>
      </c>
      <c r="Y233" s="34">
        <v>0</v>
      </c>
      <c r="Z233" s="42">
        <v>0</v>
      </c>
      <c r="AA233" s="42">
        <v>0</v>
      </c>
      <c r="AB233" s="42">
        <v>0</v>
      </c>
      <c r="AC233" s="42">
        <v>0</v>
      </c>
      <c r="AD233" s="34">
        <v>0</v>
      </c>
      <c r="AE233" s="34">
        <v>0</v>
      </c>
      <c r="AF233" s="34">
        <v>0</v>
      </c>
      <c r="AG233" s="34">
        <v>0</v>
      </c>
      <c r="AH233" s="34">
        <v>0</v>
      </c>
      <c r="AI233" s="34">
        <v>0</v>
      </c>
      <c r="AJ233" s="34">
        <v>0</v>
      </c>
      <c r="AK233" s="34">
        <v>0</v>
      </c>
    </row>
    <row r="234" spans="1:37" ht="24">
      <c r="A234" s="1"/>
      <c r="B234" s="28" t="s">
        <v>383</v>
      </c>
      <c r="C234" s="6" t="s">
        <v>303</v>
      </c>
      <c r="D234" s="34">
        <v>0</v>
      </c>
      <c r="E234" s="34">
        <v>0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0.7</v>
      </c>
      <c r="Q234" s="34">
        <v>0</v>
      </c>
      <c r="R234" s="34">
        <v>0</v>
      </c>
      <c r="S234" s="34">
        <v>0</v>
      </c>
      <c r="T234" s="34">
        <v>0</v>
      </c>
      <c r="U234" s="34">
        <v>0</v>
      </c>
      <c r="V234" s="34">
        <v>0</v>
      </c>
      <c r="W234" s="34">
        <v>0</v>
      </c>
      <c r="X234" s="34">
        <v>0</v>
      </c>
      <c r="Y234" s="34">
        <v>0</v>
      </c>
      <c r="Z234" s="42">
        <v>0</v>
      </c>
      <c r="AA234" s="42">
        <v>0</v>
      </c>
      <c r="AB234" s="42">
        <v>0</v>
      </c>
      <c r="AC234" s="42">
        <v>0</v>
      </c>
      <c r="AD234" s="34">
        <v>0</v>
      </c>
      <c r="AE234" s="34">
        <v>0</v>
      </c>
      <c r="AF234" s="34">
        <v>0</v>
      </c>
      <c r="AG234" s="34">
        <v>0</v>
      </c>
      <c r="AH234" s="34">
        <v>0</v>
      </c>
      <c r="AI234" s="34">
        <v>0</v>
      </c>
      <c r="AJ234" s="34">
        <v>0</v>
      </c>
      <c r="AK234" s="34">
        <v>0</v>
      </c>
    </row>
    <row r="235" spans="1:37" ht="11.25">
      <c r="A235" s="1"/>
      <c r="B235" s="9" t="s">
        <v>129</v>
      </c>
      <c r="C235" s="6">
        <v>0</v>
      </c>
      <c r="D235" s="34">
        <v>0</v>
      </c>
      <c r="E235" s="34">
        <v>0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f>M240+M242</f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34">
        <v>0</v>
      </c>
      <c r="T235" s="34">
        <v>0</v>
      </c>
      <c r="U235" s="34">
        <v>0</v>
      </c>
      <c r="V235" s="34">
        <v>0</v>
      </c>
      <c r="W235" s="34">
        <v>0</v>
      </c>
      <c r="X235" s="34">
        <v>0</v>
      </c>
      <c r="Y235" s="34">
        <v>0</v>
      </c>
      <c r="Z235" s="42">
        <v>0</v>
      </c>
      <c r="AA235" s="42">
        <v>0</v>
      </c>
      <c r="AB235" s="42">
        <v>0</v>
      </c>
      <c r="AC235" s="42">
        <v>0</v>
      </c>
      <c r="AD235" s="34">
        <v>0</v>
      </c>
      <c r="AE235" s="34">
        <v>0</v>
      </c>
      <c r="AF235" s="34">
        <v>0</v>
      </c>
      <c r="AG235" s="34">
        <v>0</v>
      </c>
      <c r="AH235" s="34">
        <v>0</v>
      </c>
      <c r="AI235" s="34">
        <v>0</v>
      </c>
      <c r="AJ235" s="34">
        <v>0</v>
      </c>
      <c r="AK235" s="34">
        <v>0</v>
      </c>
    </row>
    <row r="236" spans="1:37" ht="33.75">
      <c r="A236" s="1"/>
      <c r="B236" s="7" t="s">
        <v>279</v>
      </c>
      <c r="C236" s="6" t="s">
        <v>303</v>
      </c>
      <c r="D236" s="34">
        <v>0</v>
      </c>
      <c r="E236" s="34">
        <v>0</v>
      </c>
      <c r="F236" s="34">
        <v>0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f>M241+M250</f>
        <v>0</v>
      </c>
      <c r="N236" s="34">
        <v>0</v>
      </c>
      <c r="O236" s="34">
        <v>0</v>
      </c>
      <c r="P236" s="34">
        <v>0.075</v>
      </c>
      <c r="Q236" s="34">
        <v>0.1</v>
      </c>
      <c r="R236" s="34">
        <v>0</v>
      </c>
      <c r="S236" s="34">
        <v>0</v>
      </c>
      <c r="T236" s="34">
        <v>0</v>
      </c>
      <c r="U236" s="34">
        <v>0</v>
      </c>
      <c r="V236" s="34">
        <v>0</v>
      </c>
      <c r="W236" s="34">
        <v>0</v>
      </c>
      <c r="X236" s="34">
        <v>0</v>
      </c>
      <c r="Y236" s="34">
        <v>0</v>
      </c>
      <c r="Z236" s="42">
        <v>0</v>
      </c>
      <c r="AA236" s="42">
        <v>0</v>
      </c>
      <c r="AB236" s="42">
        <v>0</v>
      </c>
      <c r="AC236" s="42">
        <v>0</v>
      </c>
      <c r="AD236" s="34">
        <v>0</v>
      </c>
      <c r="AE236" s="34">
        <v>0</v>
      </c>
      <c r="AF236" s="34">
        <v>0</v>
      </c>
      <c r="AG236" s="34">
        <v>0</v>
      </c>
      <c r="AH236" s="34">
        <v>0</v>
      </c>
      <c r="AI236" s="34">
        <v>0</v>
      </c>
      <c r="AJ236" s="34">
        <v>0</v>
      </c>
      <c r="AK236" s="34">
        <v>0</v>
      </c>
    </row>
    <row r="237" spans="1:37" ht="11.25">
      <c r="A237" s="1"/>
      <c r="B237" s="9" t="s">
        <v>243</v>
      </c>
      <c r="C237" s="6">
        <v>0</v>
      </c>
      <c r="D237" s="34">
        <v>0</v>
      </c>
      <c r="E237" s="34">
        <v>0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0</v>
      </c>
      <c r="S237" s="34">
        <v>0</v>
      </c>
      <c r="T237" s="34">
        <v>0</v>
      </c>
      <c r="U237" s="34">
        <v>0</v>
      </c>
      <c r="V237" s="34">
        <v>0</v>
      </c>
      <c r="W237" s="34">
        <v>0</v>
      </c>
      <c r="X237" s="34">
        <v>0</v>
      </c>
      <c r="Y237" s="34">
        <v>0</v>
      </c>
      <c r="Z237" s="42">
        <v>0</v>
      </c>
      <c r="AA237" s="42">
        <v>0</v>
      </c>
      <c r="AB237" s="42">
        <v>0</v>
      </c>
      <c r="AC237" s="42">
        <v>0</v>
      </c>
      <c r="AD237" s="34">
        <v>0</v>
      </c>
      <c r="AE237" s="34">
        <v>0</v>
      </c>
      <c r="AF237" s="34">
        <v>0</v>
      </c>
      <c r="AG237" s="34">
        <v>0</v>
      </c>
      <c r="AH237" s="34">
        <v>0</v>
      </c>
      <c r="AI237" s="34">
        <v>0</v>
      </c>
      <c r="AJ237" s="34">
        <v>0</v>
      </c>
      <c r="AK237" s="34">
        <v>0</v>
      </c>
    </row>
    <row r="238" spans="1:37" ht="36">
      <c r="A238" s="1"/>
      <c r="B238" s="28" t="s">
        <v>384</v>
      </c>
      <c r="C238" s="6" t="s">
        <v>303</v>
      </c>
      <c r="D238" s="34">
        <v>0</v>
      </c>
      <c r="E238" s="34">
        <v>0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0.07</v>
      </c>
      <c r="Q238" s="34">
        <v>0.04</v>
      </c>
      <c r="R238" s="34">
        <v>0</v>
      </c>
      <c r="S238" s="34">
        <v>0</v>
      </c>
      <c r="T238" s="34">
        <v>0</v>
      </c>
      <c r="U238" s="34">
        <v>0</v>
      </c>
      <c r="V238" s="34">
        <v>0</v>
      </c>
      <c r="W238" s="34">
        <v>0</v>
      </c>
      <c r="X238" s="34">
        <v>0</v>
      </c>
      <c r="Y238" s="34">
        <v>0</v>
      </c>
      <c r="Z238" s="42">
        <v>0</v>
      </c>
      <c r="AA238" s="42">
        <v>0</v>
      </c>
      <c r="AB238" s="42">
        <v>0</v>
      </c>
      <c r="AC238" s="42">
        <v>0</v>
      </c>
      <c r="AD238" s="34">
        <v>0</v>
      </c>
      <c r="AE238" s="34">
        <v>0</v>
      </c>
      <c r="AF238" s="34">
        <v>0</v>
      </c>
      <c r="AG238" s="34">
        <v>0</v>
      </c>
      <c r="AH238" s="34">
        <v>0</v>
      </c>
      <c r="AI238" s="34">
        <v>0</v>
      </c>
      <c r="AJ238" s="34">
        <v>0</v>
      </c>
      <c r="AK238" s="34">
        <v>0</v>
      </c>
    </row>
    <row r="239" spans="1:37" ht="36">
      <c r="A239" s="1"/>
      <c r="B239" s="31" t="s">
        <v>385</v>
      </c>
      <c r="C239" s="6" t="s">
        <v>303</v>
      </c>
      <c r="D239" s="34">
        <v>0</v>
      </c>
      <c r="E239" s="34">
        <v>0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0.04</v>
      </c>
      <c r="Q239" s="34">
        <v>0.04</v>
      </c>
      <c r="R239" s="34">
        <v>0</v>
      </c>
      <c r="S239" s="34">
        <v>0</v>
      </c>
      <c r="T239" s="34">
        <v>0</v>
      </c>
      <c r="U239" s="34">
        <v>0</v>
      </c>
      <c r="V239" s="34">
        <v>0</v>
      </c>
      <c r="W239" s="34">
        <v>0</v>
      </c>
      <c r="X239" s="34">
        <v>0</v>
      </c>
      <c r="Y239" s="34">
        <v>0</v>
      </c>
      <c r="Z239" s="42">
        <v>0</v>
      </c>
      <c r="AA239" s="42">
        <v>0</v>
      </c>
      <c r="AB239" s="42">
        <v>0</v>
      </c>
      <c r="AC239" s="42">
        <v>0</v>
      </c>
      <c r="AD239" s="34">
        <v>0</v>
      </c>
      <c r="AE239" s="34">
        <v>0</v>
      </c>
      <c r="AF239" s="34">
        <v>0</v>
      </c>
      <c r="AG239" s="34">
        <v>0</v>
      </c>
      <c r="AH239" s="34">
        <v>0</v>
      </c>
      <c r="AI239" s="34">
        <v>0</v>
      </c>
      <c r="AJ239" s="34">
        <v>0</v>
      </c>
      <c r="AK239" s="34">
        <v>0</v>
      </c>
    </row>
    <row r="240" spans="1:37" ht="21">
      <c r="A240" s="1" t="s">
        <v>132</v>
      </c>
      <c r="B240" s="10" t="s">
        <v>133</v>
      </c>
      <c r="C240" s="3" t="s">
        <v>41</v>
      </c>
      <c r="D240" s="34">
        <v>0</v>
      </c>
      <c r="E240" s="34">
        <v>0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f>M242+M251</f>
        <v>0</v>
      </c>
      <c r="N240" s="34">
        <v>0</v>
      </c>
      <c r="O240" s="34">
        <v>0</v>
      </c>
      <c r="P240" s="34">
        <v>0</v>
      </c>
      <c r="Q240" s="34">
        <v>0</v>
      </c>
      <c r="R240" s="34">
        <v>0</v>
      </c>
      <c r="S240" s="34">
        <v>0</v>
      </c>
      <c r="T240" s="34">
        <v>0</v>
      </c>
      <c r="U240" s="34">
        <v>0</v>
      </c>
      <c r="V240" s="34">
        <v>0</v>
      </c>
      <c r="W240" s="34">
        <v>0</v>
      </c>
      <c r="X240" s="34">
        <v>0</v>
      </c>
      <c r="Y240" s="34">
        <v>0</v>
      </c>
      <c r="Z240" s="42">
        <v>0</v>
      </c>
      <c r="AA240" s="42">
        <v>0</v>
      </c>
      <c r="AB240" s="42">
        <v>0</v>
      </c>
      <c r="AC240" s="42">
        <v>0</v>
      </c>
      <c r="AD240" s="34">
        <v>0</v>
      </c>
      <c r="AE240" s="34">
        <v>0</v>
      </c>
      <c r="AF240" s="34">
        <v>0</v>
      </c>
      <c r="AG240" s="34">
        <v>0</v>
      </c>
      <c r="AH240" s="34">
        <v>0</v>
      </c>
      <c r="AI240" s="34">
        <v>0</v>
      </c>
      <c r="AJ240" s="34">
        <v>0</v>
      </c>
      <c r="AK240" s="34">
        <v>0</v>
      </c>
    </row>
    <row r="241" spans="1:37" ht="21.75">
      <c r="A241" s="1" t="s">
        <v>132</v>
      </c>
      <c r="B241" s="11" t="s">
        <v>134</v>
      </c>
      <c r="C241" s="6" t="s">
        <v>304</v>
      </c>
      <c r="D241" s="34">
        <v>0</v>
      </c>
      <c r="E241" s="34">
        <v>0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f>M250+M252</f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0</v>
      </c>
      <c r="S241" s="34">
        <v>0</v>
      </c>
      <c r="T241" s="34">
        <v>0</v>
      </c>
      <c r="U241" s="34">
        <v>0</v>
      </c>
      <c r="V241" s="34">
        <v>0</v>
      </c>
      <c r="W241" s="34">
        <v>0</v>
      </c>
      <c r="X241" s="34">
        <v>0</v>
      </c>
      <c r="Y241" s="34">
        <v>0</v>
      </c>
      <c r="Z241" s="42">
        <v>0</v>
      </c>
      <c r="AA241" s="42">
        <v>0</v>
      </c>
      <c r="AB241" s="42">
        <v>0</v>
      </c>
      <c r="AC241" s="42">
        <v>0</v>
      </c>
      <c r="AD241" s="34">
        <v>0</v>
      </c>
      <c r="AE241" s="34">
        <v>0</v>
      </c>
      <c r="AF241" s="34">
        <v>0</v>
      </c>
      <c r="AG241" s="34">
        <v>0</v>
      </c>
      <c r="AH241" s="34">
        <v>0</v>
      </c>
      <c r="AI241" s="34">
        <v>0</v>
      </c>
      <c r="AJ241" s="34">
        <v>0</v>
      </c>
      <c r="AK241" s="34">
        <v>0</v>
      </c>
    </row>
    <row r="242" spans="1:37" ht="11.25">
      <c r="A242" s="1"/>
      <c r="B242" s="9" t="s">
        <v>129</v>
      </c>
      <c r="C242" s="6">
        <v>0</v>
      </c>
      <c r="D242" s="34">
        <v>0</v>
      </c>
      <c r="E242" s="34">
        <v>0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f>M251+M253</f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34">
        <v>0</v>
      </c>
      <c r="T242" s="34">
        <v>0</v>
      </c>
      <c r="U242" s="34">
        <v>0</v>
      </c>
      <c r="V242" s="34">
        <v>0</v>
      </c>
      <c r="W242" s="34">
        <v>0</v>
      </c>
      <c r="X242" s="34">
        <v>0</v>
      </c>
      <c r="Y242" s="34">
        <v>0</v>
      </c>
      <c r="Z242" s="42">
        <v>0</v>
      </c>
      <c r="AA242" s="42">
        <v>0</v>
      </c>
      <c r="AB242" s="42">
        <v>0</v>
      </c>
      <c r="AC242" s="42">
        <v>0</v>
      </c>
      <c r="AD242" s="34">
        <v>0</v>
      </c>
      <c r="AE242" s="34">
        <v>0</v>
      </c>
      <c r="AF242" s="34">
        <v>0</v>
      </c>
      <c r="AG242" s="34">
        <v>0</v>
      </c>
      <c r="AH242" s="34">
        <v>0</v>
      </c>
      <c r="AI242" s="34">
        <v>0</v>
      </c>
      <c r="AJ242" s="34">
        <v>0</v>
      </c>
      <c r="AK242" s="34">
        <v>0</v>
      </c>
    </row>
    <row r="243" spans="1:37" ht="48">
      <c r="A243" s="1"/>
      <c r="B243" s="28" t="s">
        <v>386</v>
      </c>
      <c r="C243" s="6" t="s">
        <v>304</v>
      </c>
      <c r="D243" s="34">
        <v>0</v>
      </c>
      <c r="E243" s="34">
        <v>0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0</v>
      </c>
      <c r="S243" s="34">
        <v>0</v>
      </c>
      <c r="T243" s="34">
        <v>0</v>
      </c>
      <c r="U243" s="34">
        <v>0</v>
      </c>
      <c r="V243" s="34">
        <v>0</v>
      </c>
      <c r="W243" s="34">
        <v>0</v>
      </c>
      <c r="X243" s="34">
        <v>0</v>
      </c>
      <c r="Y243" s="34">
        <v>0</v>
      </c>
      <c r="Z243" s="42">
        <v>0</v>
      </c>
      <c r="AA243" s="42">
        <v>0</v>
      </c>
      <c r="AB243" s="42">
        <v>0</v>
      </c>
      <c r="AC243" s="42">
        <v>0</v>
      </c>
      <c r="AD243" s="34">
        <v>0</v>
      </c>
      <c r="AE243" s="34">
        <v>0</v>
      </c>
      <c r="AF243" s="34">
        <v>0</v>
      </c>
      <c r="AG243" s="34">
        <v>0</v>
      </c>
      <c r="AH243" s="34">
        <v>0</v>
      </c>
      <c r="AI243" s="34">
        <v>0</v>
      </c>
      <c r="AJ243" s="34">
        <v>0</v>
      </c>
      <c r="AK243" s="34">
        <v>0</v>
      </c>
    </row>
    <row r="244" spans="1:37" ht="11.25">
      <c r="A244" s="1"/>
      <c r="B244" s="9" t="s">
        <v>107</v>
      </c>
      <c r="C244" s="6">
        <v>0</v>
      </c>
      <c r="D244" s="34">
        <v>0</v>
      </c>
      <c r="E244" s="34">
        <v>0</v>
      </c>
      <c r="F244" s="34">
        <v>0</v>
      </c>
      <c r="G244" s="34">
        <v>0</v>
      </c>
      <c r="H244" s="34">
        <v>0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0</v>
      </c>
      <c r="R244" s="34">
        <v>0</v>
      </c>
      <c r="S244" s="34">
        <v>0</v>
      </c>
      <c r="T244" s="34">
        <v>0</v>
      </c>
      <c r="U244" s="34">
        <v>0</v>
      </c>
      <c r="V244" s="34">
        <v>0</v>
      </c>
      <c r="W244" s="34">
        <v>0</v>
      </c>
      <c r="X244" s="34">
        <v>0</v>
      </c>
      <c r="Y244" s="34">
        <v>0</v>
      </c>
      <c r="Z244" s="42">
        <v>0</v>
      </c>
      <c r="AA244" s="42">
        <v>0</v>
      </c>
      <c r="AB244" s="42">
        <v>0</v>
      </c>
      <c r="AC244" s="42">
        <v>0</v>
      </c>
      <c r="AD244" s="34">
        <v>0</v>
      </c>
      <c r="AE244" s="34">
        <v>0</v>
      </c>
      <c r="AF244" s="34">
        <v>0</v>
      </c>
      <c r="AG244" s="34">
        <v>0</v>
      </c>
      <c r="AH244" s="34">
        <v>0</v>
      </c>
      <c r="AI244" s="34">
        <v>0</v>
      </c>
      <c r="AJ244" s="34">
        <v>0</v>
      </c>
      <c r="AK244" s="34">
        <v>0</v>
      </c>
    </row>
    <row r="245" spans="1:37" ht="48">
      <c r="A245" s="1"/>
      <c r="B245" s="28" t="s">
        <v>387</v>
      </c>
      <c r="C245" s="6" t="s">
        <v>304</v>
      </c>
      <c r="D245" s="34">
        <v>0</v>
      </c>
      <c r="E245" s="34">
        <v>0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34">
        <v>0</v>
      </c>
      <c r="T245" s="34">
        <v>0</v>
      </c>
      <c r="U245" s="34">
        <v>0</v>
      </c>
      <c r="V245" s="34">
        <v>0</v>
      </c>
      <c r="W245" s="34">
        <v>0</v>
      </c>
      <c r="X245" s="34">
        <v>0</v>
      </c>
      <c r="Y245" s="34">
        <v>0</v>
      </c>
      <c r="Z245" s="42">
        <v>0</v>
      </c>
      <c r="AA245" s="42">
        <v>0</v>
      </c>
      <c r="AB245" s="42">
        <v>0</v>
      </c>
      <c r="AC245" s="42">
        <v>0</v>
      </c>
      <c r="AD245" s="34">
        <v>0</v>
      </c>
      <c r="AE245" s="34">
        <v>0</v>
      </c>
      <c r="AF245" s="34">
        <v>0</v>
      </c>
      <c r="AG245" s="34">
        <v>0</v>
      </c>
      <c r="AH245" s="34">
        <v>0</v>
      </c>
      <c r="AI245" s="34">
        <v>0</v>
      </c>
      <c r="AJ245" s="34">
        <v>0</v>
      </c>
      <c r="AK245" s="34">
        <v>0</v>
      </c>
    </row>
    <row r="246" spans="1:37" ht="11.25">
      <c r="A246" s="1"/>
      <c r="B246" s="9" t="s">
        <v>104</v>
      </c>
      <c r="C246" s="6">
        <v>0</v>
      </c>
      <c r="D246" s="34">
        <v>0</v>
      </c>
      <c r="E246" s="34">
        <v>0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0</v>
      </c>
      <c r="R246" s="34">
        <v>0</v>
      </c>
      <c r="S246" s="34">
        <v>0</v>
      </c>
      <c r="T246" s="34">
        <v>0</v>
      </c>
      <c r="U246" s="34">
        <v>0</v>
      </c>
      <c r="V246" s="34">
        <v>0</v>
      </c>
      <c r="W246" s="34">
        <v>0</v>
      </c>
      <c r="X246" s="34">
        <v>0</v>
      </c>
      <c r="Y246" s="34">
        <v>0</v>
      </c>
      <c r="Z246" s="42">
        <v>0</v>
      </c>
      <c r="AA246" s="42">
        <v>0</v>
      </c>
      <c r="AB246" s="42">
        <v>0</v>
      </c>
      <c r="AC246" s="42">
        <v>0</v>
      </c>
      <c r="AD246" s="34">
        <v>0</v>
      </c>
      <c r="AE246" s="34">
        <v>0</v>
      </c>
      <c r="AF246" s="34">
        <v>0</v>
      </c>
      <c r="AG246" s="34">
        <v>0</v>
      </c>
      <c r="AH246" s="34">
        <v>0</v>
      </c>
      <c r="AI246" s="34">
        <v>0</v>
      </c>
      <c r="AJ246" s="34">
        <v>0</v>
      </c>
      <c r="AK246" s="34">
        <v>0</v>
      </c>
    </row>
    <row r="247" spans="1:37" ht="48">
      <c r="A247" s="1"/>
      <c r="B247" s="28" t="s">
        <v>388</v>
      </c>
      <c r="C247" s="6" t="s">
        <v>304</v>
      </c>
      <c r="D247" s="34">
        <v>0</v>
      </c>
      <c r="E247" s="34">
        <v>0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34">
        <v>0</v>
      </c>
      <c r="T247" s="34">
        <v>0</v>
      </c>
      <c r="U247" s="34">
        <v>0</v>
      </c>
      <c r="V247" s="34">
        <v>0</v>
      </c>
      <c r="W247" s="34">
        <v>0</v>
      </c>
      <c r="X247" s="34">
        <v>0</v>
      </c>
      <c r="Y247" s="34">
        <v>0</v>
      </c>
      <c r="Z247" s="42">
        <v>0</v>
      </c>
      <c r="AA247" s="42">
        <v>0</v>
      </c>
      <c r="AB247" s="42">
        <v>0</v>
      </c>
      <c r="AC247" s="42">
        <v>0</v>
      </c>
      <c r="AD247" s="34">
        <v>0</v>
      </c>
      <c r="AE247" s="34">
        <v>0</v>
      </c>
      <c r="AF247" s="34">
        <v>0</v>
      </c>
      <c r="AG247" s="34">
        <v>0</v>
      </c>
      <c r="AH247" s="34">
        <v>0</v>
      </c>
      <c r="AI247" s="34">
        <v>0</v>
      </c>
      <c r="AJ247" s="34">
        <v>0</v>
      </c>
      <c r="AK247" s="34">
        <v>0</v>
      </c>
    </row>
    <row r="248" spans="1:37" ht="11.25">
      <c r="A248" s="1"/>
      <c r="B248" s="9" t="s">
        <v>246</v>
      </c>
      <c r="C248" s="6">
        <v>0</v>
      </c>
      <c r="D248" s="34">
        <v>0</v>
      </c>
      <c r="E248" s="34">
        <v>0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34">
        <v>0</v>
      </c>
      <c r="T248" s="34">
        <v>0</v>
      </c>
      <c r="U248" s="34">
        <v>0</v>
      </c>
      <c r="V248" s="34">
        <v>0</v>
      </c>
      <c r="W248" s="34">
        <v>0</v>
      </c>
      <c r="X248" s="34">
        <v>0</v>
      </c>
      <c r="Y248" s="34">
        <v>0</v>
      </c>
      <c r="Z248" s="42">
        <v>0</v>
      </c>
      <c r="AA248" s="42">
        <v>0</v>
      </c>
      <c r="AB248" s="42">
        <v>0</v>
      </c>
      <c r="AC248" s="42">
        <v>0</v>
      </c>
      <c r="AD248" s="34">
        <v>0</v>
      </c>
      <c r="AE248" s="34">
        <v>0</v>
      </c>
      <c r="AF248" s="34">
        <v>0</v>
      </c>
      <c r="AG248" s="34">
        <v>0</v>
      </c>
      <c r="AH248" s="34">
        <v>0</v>
      </c>
      <c r="AI248" s="34">
        <v>0</v>
      </c>
      <c r="AJ248" s="34">
        <v>0</v>
      </c>
      <c r="AK248" s="34">
        <v>0</v>
      </c>
    </row>
    <row r="249" spans="1:37" ht="48">
      <c r="A249" s="1"/>
      <c r="B249" s="28" t="s">
        <v>389</v>
      </c>
      <c r="C249" s="6" t="s">
        <v>304</v>
      </c>
      <c r="D249" s="34">
        <v>0</v>
      </c>
      <c r="E249" s="34">
        <v>0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34">
        <v>0</v>
      </c>
      <c r="T249" s="34">
        <v>0</v>
      </c>
      <c r="U249" s="34">
        <v>0</v>
      </c>
      <c r="V249" s="34">
        <v>0</v>
      </c>
      <c r="W249" s="34">
        <v>0</v>
      </c>
      <c r="X249" s="34">
        <v>0</v>
      </c>
      <c r="Y249" s="34">
        <v>0</v>
      </c>
      <c r="Z249" s="42">
        <v>0</v>
      </c>
      <c r="AA249" s="42">
        <v>0</v>
      </c>
      <c r="AB249" s="42">
        <v>0</v>
      </c>
      <c r="AC249" s="42">
        <v>0</v>
      </c>
      <c r="AD249" s="34">
        <v>0</v>
      </c>
      <c r="AE249" s="34">
        <v>0</v>
      </c>
      <c r="AF249" s="34">
        <v>0</v>
      </c>
      <c r="AG249" s="34">
        <v>0</v>
      </c>
      <c r="AH249" s="34">
        <v>0</v>
      </c>
      <c r="AI249" s="34">
        <v>0</v>
      </c>
      <c r="AJ249" s="34">
        <v>0</v>
      </c>
      <c r="AK249" s="34">
        <v>0</v>
      </c>
    </row>
    <row r="250" spans="1:37" ht="21">
      <c r="A250" s="1" t="s">
        <v>135</v>
      </c>
      <c r="B250" s="10" t="s">
        <v>136</v>
      </c>
      <c r="C250" s="3">
        <v>0</v>
      </c>
      <c r="D250" s="34">
        <v>0</v>
      </c>
      <c r="E250" s="34">
        <v>0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f aca="true" t="shared" si="28" ref="M250:M259">M252+M254</f>
        <v>0</v>
      </c>
      <c r="N250" s="34">
        <v>0</v>
      </c>
      <c r="O250" s="34">
        <v>0</v>
      </c>
      <c r="P250" s="34">
        <f>P255+P305</f>
        <v>0</v>
      </c>
      <c r="Q250" s="34">
        <v>0</v>
      </c>
      <c r="R250" s="34">
        <v>0</v>
      </c>
      <c r="S250" s="34">
        <v>0</v>
      </c>
      <c r="T250" s="34">
        <v>0</v>
      </c>
      <c r="U250" s="34">
        <v>0</v>
      </c>
      <c r="V250" s="34">
        <v>0</v>
      </c>
      <c r="W250" s="34">
        <v>0</v>
      </c>
      <c r="X250" s="34">
        <v>0</v>
      </c>
      <c r="Y250" s="34">
        <v>0</v>
      </c>
      <c r="Z250" s="42">
        <v>0</v>
      </c>
      <c r="AA250" s="42">
        <v>0</v>
      </c>
      <c r="AB250" s="42">
        <v>0</v>
      </c>
      <c r="AC250" s="42">
        <v>0</v>
      </c>
      <c r="AD250" s="34">
        <v>0</v>
      </c>
      <c r="AE250" s="34">
        <v>0</v>
      </c>
      <c r="AF250" s="34">
        <v>0</v>
      </c>
      <c r="AG250" s="34">
        <v>0</v>
      </c>
      <c r="AH250" s="34">
        <v>0</v>
      </c>
      <c r="AI250" s="34">
        <v>0</v>
      </c>
      <c r="AJ250" s="34">
        <v>0</v>
      </c>
      <c r="AK250" s="34">
        <v>0</v>
      </c>
    </row>
    <row r="251" spans="1:37" ht="21">
      <c r="A251" s="1" t="s">
        <v>137</v>
      </c>
      <c r="B251" s="10" t="s">
        <v>138</v>
      </c>
      <c r="C251" s="3">
        <v>0</v>
      </c>
      <c r="D251" s="34">
        <v>0</v>
      </c>
      <c r="E251" s="34">
        <v>0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f t="shared" si="28"/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34">
        <v>0</v>
      </c>
      <c r="T251" s="34">
        <v>0</v>
      </c>
      <c r="U251" s="34">
        <v>0</v>
      </c>
      <c r="V251" s="34">
        <v>0</v>
      </c>
      <c r="W251" s="34">
        <v>0</v>
      </c>
      <c r="X251" s="34">
        <v>0</v>
      </c>
      <c r="Y251" s="34">
        <v>0</v>
      </c>
      <c r="Z251" s="42">
        <v>0</v>
      </c>
      <c r="AA251" s="42">
        <v>0</v>
      </c>
      <c r="AB251" s="42">
        <v>0</v>
      </c>
      <c r="AC251" s="42">
        <v>0</v>
      </c>
      <c r="AD251" s="34">
        <v>0</v>
      </c>
      <c r="AE251" s="34">
        <v>0</v>
      </c>
      <c r="AF251" s="34">
        <v>0</v>
      </c>
      <c r="AG251" s="34">
        <v>0</v>
      </c>
      <c r="AH251" s="34">
        <v>0</v>
      </c>
      <c r="AI251" s="34">
        <v>0</v>
      </c>
      <c r="AJ251" s="34">
        <v>0</v>
      </c>
      <c r="AK251" s="34">
        <v>0</v>
      </c>
    </row>
    <row r="252" spans="1:37" ht="21">
      <c r="A252" s="1" t="s">
        <v>139</v>
      </c>
      <c r="B252" s="10" t="s">
        <v>140</v>
      </c>
      <c r="C252" s="3">
        <v>0</v>
      </c>
      <c r="D252" s="34">
        <v>0</v>
      </c>
      <c r="E252" s="34">
        <v>0</v>
      </c>
      <c r="F252" s="34">
        <v>0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f t="shared" si="28"/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34">
        <v>0</v>
      </c>
      <c r="T252" s="34">
        <v>0</v>
      </c>
      <c r="U252" s="34">
        <v>0</v>
      </c>
      <c r="V252" s="34">
        <v>0</v>
      </c>
      <c r="W252" s="34">
        <v>0</v>
      </c>
      <c r="X252" s="34">
        <v>0</v>
      </c>
      <c r="Y252" s="34">
        <v>0</v>
      </c>
      <c r="Z252" s="42">
        <v>0</v>
      </c>
      <c r="AA252" s="42">
        <v>0</v>
      </c>
      <c r="AB252" s="42">
        <v>0</v>
      </c>
      <c r="AC252" s="42">
        <v>0</v>
      </c>
      <c r="AD252" s="34">
        <v>0</v>
      </c>
      <c r="AE252" s="34">
        <v>0</v>
      </c>
      <c r="AF252" s="34">
        <v>0</v>
      </c>
      <c r="AG252" s="34">
        <v>0</v>
      </c>
      <c r="AH252" s="34">
        <v>0</v>
      </c>
      <c r="AI252" s="34">
        <v>0</v>
      </c>
      <c r="AJ252" s="34">
        <v>0</v>
      </c>
      <c r="AK252" s="34">
        <v>0</v>
      </c>
    </row>
    <row r="253" spans="1:37" ht="21">
      <c r="A253" s="1" t="s">
        <v>141</v>
      </c>
      <c r="B253" s="10" t="s">
        <v>142</v>
      </c>
      <c r="C253" s="3">
        <v>0</v>
      </c>
      <c r="D253" s="34">
        <v>0</v>
      </c>
      <c r="E253" s="34">
        <v>0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f t="shared" si="28"/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34">
        <v>0</v>
      </c>
      <c r="T253" s="34">
        <v>0</v>
      </c>
      <c r="U253" s="34">
        <v>0</v>
      </c>
      <c r="V253" s="34">
        <v>0</v>
      </c>
      <c r="W253" s="34">
        <v>0</v>
      </c>
      <c r="X253" s="34">
        <v>0</v>
      </c>
      <c r="Y253" s="34">
        <v>0</v>
      </c>
      <c r="Z253" s="42">
        <v>0</v>
      </c>
      <c r="AA253" s="42">
        <v>0</v>
      </c>
      <c r="AB253" s="42">
        <v>0</v>
      </c>
      <c r="AC253" s="42">
        <v>0</v>
      </c>
      <c r="AD253" s="34">
        <v>0</v>
      </c>
      <c r="AE253" s="34">
        <v>0</v>
      </c>
      <c r="AF253" s="34">
        <v>0</v>
      </c>
      <c r="AG253" s="34">
        <v>0</v>
      </c>
      <c r="AH253" s="34">
        <v>0</v>
      </c>
      <c r="AI253" s="34">
        <v>0</v>
      </c>
      <c r="AJ253" s="34">
        <v>0</v>
      </c>
      <c r="AK253" s="34">
        <v>0</v>
      </c>
    </row>
    <row r="254" spans="1:37" ht="21">
      <c r="A254" s="1" t="s">
        <v>143</v>
      </c>
      <c r="B254" s="10" t="s">
        <v>144</v>
      </c>
      <c r="C254" s="3">
        <v>0</v>
      </c>
      <c r="D254" s="34">
        <v>0</v>
      </c>
      <c r="E254" s="34">
        <v>0</v>
      </c>
      <c r="F254" s="34">
        <v>0</v>
      </c>
      <c r="G254" s="34"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f t="shared" si="28"/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34">
        <v>0</v>
      </c>
      <c r="T254" s="34">
        <v>0</v>
      </c>
      <c r="U254" s="34">
        <v>0</v>
      </c>
      <c r="V254" s="34">
        <v>0</v>
      </c>
      <c r="W254" s="34">
        <v>0</v>
      </c>
      <c r="X254" s="34">
        <v>0</v>
      </c>
      <c r="Y254" s="34">
        <v>0</v>
      </c>
      <c r="Z254" s="42">
        <v>0</v>
      </c>
      <c r="AA254" s="42">
        <v>0</v>
      </c>
      <c r="AB254" s="42">
        <v>0</v>
      </c>
      <c r="AC254" s="42">
        <v>0</v>
      </c>
      <c r="AD254" s="34">
        <v>0</v>
      </c>
      <c r="AE254" s="34">
        <v>0</v>
      </c>
      <c r="AF254" s="34">
        <v>0</v>
      </c>
      <c r="AG254" s="34">
        <v>0</v>
      </c>
      <c r="AH254" s="34">
        <v>0</v>
      </c>
      <c r="AI254" s="34">
        <v>0</v>
      </c>
      <c r="AJ254" s="34">
        <v>0</v>
      </c>
      <c r="AK254" s="34">
        <v>0</v>
      </c>
    </row>
    <row r="255" spans="1:37" ht="31.5">
      <c r="A255" s="1" t="s">
        <v>145</v>
      </c>
      <c r="B255" s="10" t="s">
        <v>146</v>
      </c>
      <c r="C255" s="3" t="s">
        <v>41</v>
      </c>
      <c r="D255" s="34">
        <v>0</v>
      </c>
      <c r="E255" s="34">
        <v>0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f t="shared" si="28"/>
        <v>0</v>
      </c>
      <c r="N255" s="34">
        <v>0</v>
      </c>
      <c r="O255" s="34">
        <v>0</v>
      </c>
      <c r="P255" s="34">
        <f>P256</f>
        <v>0</v>
      </c>
      <c r="Q255" s="34">
        <v>0</v>
      </c>
      <c r="R255" s="34">
        <v>0</v>
      </c>
      <c r="S255" s="34">
        <v>0</v>
      </c>
      <c r="T255" s="34">
        <v>0</v>
      </c>
      <c r="U255" s="34">
        <v>0</v>
      </c>
      <c r="V255" s="34">
        <v>0</v>
      </c>
      <c r="W255" s="34">
        <v>0</v>
      </c>
      <c r="X255" s="34">
        <v>0</v>
      </c>
      <c r="Y255" s="34">
        <v>0</v>
      </c>
      <c r="Z255" s="42">
        <v>0</v>
      </c>
      <c r="AA255" s="42">
        <v>0</v>
      </c>
      <c r="AB255" s="42">
        <v>0</v>
      </c>
      <c r="AC255" s="42">
        <v>0</v>
      </c>
      <c r="AD255" s="34">
        <v>0</v>
      </c>
      <c r="AE255" s="34">
        <v>0</v>
      </c>
      <c r="AF255" s="34">
        <v>0</v>
      </c>
      <c r="AG255" s="34">
        <v>0</v>
      </c>
      <c r="AH255" s="34">
        <v>0</v>
      </c>
      <c r="AI255" s="34">
        <v>0</v>
      </c>
      <c r="AJ255" s="34">
        <v>0</v>
      </c>
      <c r="AK255" s="34">
        <v>0</v>
      </c>
    </row>
    <row r="256" spans="1:37" ht="21.75">
      <c r="A256" s="1" t="s">
        <v>145</v>
      </c>
      <c r="B256" s="11" t="s">
        <v>147</v>
      </c>
      <c r="C256" s="6" t="s">
        <v>305</v>
      </c>
      <c r="D256" s="34">
        <v>0</v>
      </c>
      <c r="E256" s="34">
        <v>0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f t="shared" si="28"/>
        <v>0</v>
      </c>
      <c r="N256" s="34">
        <v>0</v>
      </c>
      <c r="O256" s="34">
        <v>0</v>
      </c>
      <c r="P256" s="34">
        <f>SUM(P258:P304)</f>
        <v>0</v>
      </c>
      <c r="Q256" s="34">
        <v>0</v>
      </c>
      <c r="R256" s="34">
        <v>0</v>
      </c>
      <c r="S256" s="34">
        <v>0</v>
      </c>
      <c r="T256" s="34">
        <v>0</v>
      </c>
      <c r="U256" s="34">
        <v>0</v>
      </c>
      <c r="V256" s="34">
        <v>0</v>
      </c>
      <c r="W256" s="34">
        <v>0</v>
      </c>
      <c r="X256" s="34">
        <v>0</v>
      </c>
      <c r="Y256" s="34">
        <v>0</v>
      </c>
      <c r="Z256" s="42">
        <v>0</v>
      </c>
      <c r="AA256" s="42">
        <v>0</v>
      </c>
      <c r="AB256" s="42">
        <v>0</v>
      </c>
      <c r="AC256" s="42">
        <v>0</v>
      </c>
      <c r="AD256" s="34">
        <v>0</v>
      </c>
      <c r="AE256" s="34">
        <v>0</v>
      </c>
      <c r="AF256" s="34">
        <v>0</v>
      </c>
      <c r="AG256" s="34">
        <v>0</v>
      </c>
      <c r="AH256" s="34">
        <v>0</v>
      </c>
      <c r="AI256" s="34">
        <v>0</v>
      </c>
      <c r="AJ256" s="34">
        <v>0</v>
      </c>
      <c r="AK256" s="34">
        <v>0</v>
      </c>
    </row>
    <row r="257" spans="1:37" ht="11.25">
      <c r="A257" s="1"/>
      <c r="B257" s="9" t="s">
        <v>148</v>
      </c>
      <c r="C257" s="3">
        <v>0</v>
      </c>
      <c r="D257" s="34">
        <v>0</v>
      </c>
      <c r="E257" s="34">
        <v>0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f t="shared" si="28"/>
        <v>0</v>
      </c>
      <c r="N257" s="34">
        <v>0</v>
      </c>
      <c r="O257" s="34">
        <v>0</v>
      </c>
      <c r="P257" s="34">
        <v>0</v>
      </c>
      <c r="Q257" s="34">
        <v>0</v>
      </c>
      <c r="R257" s="34">
        <v>0</v>
      </c>
      <c r="S257" s="34">
        <v>0</v>
      </c>
      <c r="T257" s="34">
        <v>0</v>
      </c>
      <c r="U257" s="34">
        <v>0</v>
      </c>
      <c r="V257" s="34">
        <v>0</v>
      </c>
      <c r="W257" s="34">
        <v>0</v>
      </c>
      <c r="X257" s="34">
        <v>0</v>
      </c>
      <c r="Y257" s="34">
        <v>0</v>
      </c>
      <c r="Z257" s="42">
        <v>0</v>
      </c>
      <c r="AA257" s="42">
        <v>0</v>
      </c>
      <c r="AB257" s="42">
        <v>0</v>
      </c>
      <c r="AC257" s="42">
        <v>0</v>
      </c>
      <c r="AD257" s="34">
        <v>0</v>
      </c>
      <c r="AE257" s="34">
        <v>0</v>
      </c>
      <c r="AF257" s="34">
        <v>0</v>
      </c>
      <c r="AG257" s="34">
        <v>0</v>
      </c>
      <c r="AH257" s="34">
        <v>0</v>
      </c>
      <c r="AI257" s="34">
        <v>0</v>
      </c>
      <c r="AJ257" s="34">
        <v>0</v>
      </c>
      <c r="AK257" s="34">
        <v>0</v>
      </c>
    </row>
    <row r="258" spans="1:37" ht="22.5">
      <c r="A258" s="1"/>
      <c r="B258" s="7" t="s">
        <v>149</v>
      </c>
      <c r="C258" s="6" t="s">
        <v>305</v>
      </c>
      <c r="D258" s="34">
        <v>0</v>
      </c>
      <c r="E258" s="34">
        <v>0</v>
      </c>
      <c r="F258" s="34">
        <v>0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f t="shared" si="28"/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0</v>
      </c>
      <c r="S258" s="34">
        <v>0</v>
      </c>
      <c r="T258" s="34">
        <v>0</v>
      </c>
      <c r="U258" s="34">
        <v>0</v>
      </c>
      <c r="V258" s="34">
        <v>0</v>
      </c>
      <c r="W258" s="34">
        <v>0</v>
      </c>
      <c r="X258" s="34">
        <v>0</v>
      </c>
      <c r="Y258" s="34">
        <v>0</v>
      </c>
      <c r="Z258" s="42">
        <v>0</v>
      </c>
      <c r="AA258" s="42">
        <v>0</v>
      </c>
      <c r="AB258" s="42">
        <v>0</v>
      </c>
      <c r="AC258" s="42">
        <v>0</v>
      </c>
      <c r="AD258" s="34">
        <v>0</v>
      </c>
      <c r="AE258" s="34">
        <v>0</v>
      </c>
      <c r="AF258" s="34">
        <v>0</v>
      </c>
      <c r="AG258" s="34">
        <v>0</v>
      </c>
      <c r="AH258" s="34">
        <v>0</v>
      </c>
      <c r="AI258" s="34">
        <v>0</v>
      </c>
      <c r="AJ258" s="34">
        <v>0</v>
      </c>
      <c r="AK258" s="34">
        <v>0</v>
      </c>
    </row>
    <row r="259" spans="1:37" ht="22.5">
      <c r="A259" s="1"/>
      <c r="B259" s="7" t="s">
        <v>150</v>
      </c>
      <c r="C259" s="6" t="s">
        <v>305</v>
      </c>
      <c r="D259" s="34">
        <v>0</v>
      </c>
      <c r="E259" s="34">
        <v>0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f t="shared" si="28"/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0</v>
      </c>
      <c r="S259" s="34">
        <v>0</v>
      </c>
      <c r="T259" s="34">
        <v>0</v>
      </c>
      <c r="U259" s="34">
        <v>0</v>
      </c>
      <c r="V259" s="34">
        <v>0</v>
      </c>
      <c r="W259" s="34">
        <v>0</v>
      </c>
      <c r="X259" s="34">
        <v>0</v>
      </c>
      <c r="Y259" s="34">
        <v>0</v>
      </c>
      <c r="Z259" s="42">
        <v>0</v>
      </c>
      <c r="AA259" s="42">
        <v>0</v>
      </c>
      <c r="AB259" s="42">
        <v>0</v>
      </c>
      <c r="AC259" s="42">
        <v>0</v>
      </c>
      <c r="AD259" s="34">
        <v>0</v>
      </c>
      <c r="AE259" s="34">
        <v>0</v>
      </c>
      <c r="AF259" s="34">
        <v>0</v>
      </c>
      <c r="AG259" s="34">
        <v>0</v>
      </c>
      <c r="AH259" s="34">
        <v>0</v>
      </c>
      <c r="AI259" s="34">
        <v>0</v>
      </c>
      <c r="AJ259" s="34">
        <v>0</v>
      </c>
      <c r="AK259" s="34">
        <v>0</v>
      </c>
    </row>
    <row r="260" spans="1:37" ht="22.5">
      <c r="A260" s="1"/>
      <c r="B260" s="7" t="s">
        <v>151</v>
      </c>
      <c r="C260" s="6" t="s">
        <v>305</v>
      </c>
      <c r="D260" s="34">
        <v>0</v>
      </c>
      <c r="E260" s="34">
        <v>0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f>M262+M274</f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0</v>
      </c>
      <c r="S260" s="34">
        <v>0</v>
      </c>
      <c r="T260" s="34">
        <v>0</v>
      </c>
      <c r="U260" s="34">
        <v>0</v>
      </c>
      <c r="V260" s="34">
        <v>0</v>
      </c>
      <c r="W260" s="34">
        <v>0</v>
      </c>
      <c r="X260" s="34">
        <v>0</v>
      </c>
      <c r="Y260" s="34">
        <v>0</v>
      </c>
      <c r="Z260" s="42">
        <v>0</v>
      </c>
      <c r="AA260" s="42">
        <v>0</v>
      </c>
      <c r="AB260" s="42">
        <v>0</v>
      </c>
      <c r="AC260" s="42">
        <v>0</v>
      </c>
      <c r="AD260" s="34">
        <v>0</v>
      </c>
      <c r="AE260" s="34">
        <v>0</v>
      </c>
      <c r="AF260" s="34">
        <v>0</v>
      </c>
      <c r="AG260" s="34">
        <v>0</v>
      </c>
      <c r="AH260" s="34">
        <v>0</v>
      </c>
      <c r="AI260" s="34">
        <v>0</v>
      </c>
      <c r="AJ260" s="34">
        <v>0</v>
      </c>
      <c r="AK260" s="34">
        <v>0</v>
      </c>
    </row>
    <row r="261" spans="1:37" ht="22.5">
      <c r="A261" s="1"/>
      <c r="B261" s="7" t="s">
        <v>280</v>
      </c>
      <c r="C261" s="6" t="s">
        <v>305</v>
      </c>
      <c r="D261" s="34">
        <v>0</v>
      </c>
      <c r="E261" s="34">
        <v>0</v>
      </c>
      <c r="F261" s="34">
        <v>0</v>
      </c>
      <c r="G261" s="34">
        <v>0</v>
      </c>
      <c r="H261" s="34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f>M263+M275</f>
        <v>0</v>
      </c>
      <c r="N261" s="34">
        <v>0</v>
      </c>
      <c r="O261" s="34">
        <v>0</v>
      </c>
      <c r="P261" s="34">
        <v>0</v>
      </c>
      <c r="Q261" s="34">
        <v>0</v>
      </c>
      <c r="R261" s="34">
        <v>0</v>
      </c>
      <c r="S261" s="34">
        <v>0</v>
      </c>
      <c r="T261" s="34">
        <v>0</v>
      </c>
      <c r="U261" s="34">
        <v>0</v>
      </c>
      <c r="V261" s="34">
        <v>0</v>
      </c>
      <c r="W261" s="34">
        <v>0</v>
      </c>
      <c r="X261" s="34">
        <v>0</v>
      </c>
      <c r="Y261" s="34">
        <v>0</v>
      </c>
      <c r="Z261" s="42">
        <v>0</v>
      </c>
      <c r="AA261" s="42">
        <v>0</v>
      </c>
      <c r="AB261" s="42">
        <v>0</v>
      </c>
      <c r="AC261" s="42">
        <v>0</v>
      </c>
      <c r="AD261" s="34">
        <v>0</v>
      </c>
      <c r="AE261" s="34">
        <v>0</v>
      </c>
      <c r="AF261" s="34">
        <v>0</v>
      </c>
      <c r="AG261" s="34">
        <v>0</v>
      </c>
      <c r="AH261" s="34">
        <v>0</v>
      </c>
      <c r="AI261" s="34">
        <v>0</v>
      </c>
      <c r="AJ261" s="34">
        <v>0</v>
      </c>
      <c r="AK261" s="34">
        <v>0</v>
      </c>
    </row>
    <row r="262" spans="1:37" ht="22.5">
      <c r="A262" s="1"/>
      <c r="B262" s="7" t="s">
        <v>281</v>
      </c>
      <c r="C262" s="6" t="s">
        <v>305</v>
      </c>
      <c r="D262" s="34">
        <v>0</v>
      </c>
      <c r="E262" s="34">
        <v>0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f>M274+M276</f>
        <v>0</v>
      </c>
      <c r="N262" s="34">
        <v>0</v>
      </c>
      <c r="O262" s="34">
        <v>0</v>
      </c>
      <c r="P262" s="34">
        <v>0</v>
      </c>
      <c r="Q262" s="34">
        <v>0</v>
      </c>
      <c r="R262" s="34">
        <v>0</v>
      </c>
      <c r="S262" s="34">
        <v>0</v>
      </c>
      <c r="T262" s="34">
        <v>0</v>
      </c>
      <c r="U262" s="34">
        <v>0</v>
      </c>
      <c r="V262" s="34">
        <v>0</v>
      </c>
      <c r="W262" s="34">
        <v>0</v>
      </c>
      <c r="X262" s="34">
        <v>0</v>
      </c>
      <c r="Y262" s="34">
        <v>0</v>
      </c>
      <c r="Z262" s="42">
        <v>0</v>
      </c>
      <c r="AA262" s="42">
        <v>0</v>
      </c>
      <c r="AB262" s="42">
        <v>0</v>
      </c>
      <c r="AC262" s="42">
        <v>0</v>
      </c>
      <c r="AD262" s="34">
        <v>0</v>
      </c>
      <c r="AE262" s="34">
        <v>0</v>
      </c>
      <c r="AF262" s="34">
        <v>0</v>
      </c>
      <c r="AG262" s="34">
        <v>0</v>
      </c>
      <c r="AH262" s="34">
        <v>0</v>
      </c>
      <c r="AI262" s="34">
        <v>0</v>
      </c>
      <c r="AJ262" s="34">
        <v>0</v>
      </c>
      <c r="AK262" s="34">
        <v>0</v>
      </c>
    </row>
    <row r="263" spans="1:37" ht="33.75">
      <c r="A263" s="1"/>
      <c r="B263" s="7" t="s">
        <v>282</v>
      </c>
      <c r="C263" s="6" t="s">
        <v>305</v>
      </c>
      <c r="D263" s="34">
        <v>0</v>
      </c>
      <c r="E263" s="34">
        <v>0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34">
        <v>0</v>
      </c>
      <c r="L263" s="34">
        <v>0</v>
      </c>
      <c r="M263" s="34">
        <f>M275+M279</f>
        <v>0</v>
      </c>
      <c r="N263" s="34">
        <v>0</v>
      </c>
      <c r="O263" s="34">
        <v>0</v>
      </c>
      <c r="P263" s="34">
        <v>0</v>
      </c>
      <c r="Q263" s="34">
        <v>0</v>
      </c>
      <c r="R263" s="34">
        <v>0</v>
      </c>
      <c r="S263" s="34">
        <v>0</v>
      </c>
      <c r="T263" s="34">
        <v>0</v>
      </c>
      <c r="U263" s="34">
        <v>0</v>
      </c>
      <c r="V263" s="34">
        <v>0</v>
      </c>
      <c r="W263" s="34">
        <v>0</v>
      </c>
      <c r="X263" s="34">
        <v>0</v>
      </c>
      <c r="Y263" s="34">
        <v>0</v>
      </c>
      <c r="Z263" s="42">
        <v>0</v>
      </c>
      <c r="AA263" s="42">
        <v>0</v>
      </c>
      <c r="AB263" s="42">
        <v>0</v>
      </c>
      <c r="AC263" s="42">
        <v>0</v>
      </c>
      <c r="AD263" s="34">
        <v>0</v>
      </c>
      <c r="AE263" s="34">
        <v>0</v>
      </c>
      <c r="AF263" s="34">
        <v>0</v>
      </c>
      <c r="AG263" s="34">
        <v>0</v>
      </c>
      <c r="AH263" s="34">
        <v>0</v>
      </c>
      <c r="AI263" s="34">
        <v>0</v>
      </c>
      <c r="AJ263" s="34">
        <v>0</v>
      </c>
      <c r="AK263" s="34">
        <v>0</v>
      </c>
    </row>
    <row r="264" spans="1:37" ht="36">
      <c r="A264" s="1"/>
      <c r="B264" s="28" t="s">
        <v>390</v>
      </c>
      <c r="C264" s="6" t="s">
        <v>305</v>
      </c>
      <c r="D264" s="34">
        <v>0</v>
      </c>
      <c r="E264" s="34">
        <v>0</v>
      </c>
      <c r="F264" s="34">
        <v>0</v>
      </c>
      <c r="G264" s="34">
        <v>0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0</v>
      </c>
      <c r="S264" s="34">
        <v>0</v>
      </c>
      <c r="T264" s="34">
        <v>0</v>
      </c>
      <c r="U264" s="34">
        <v>0</v>
      </c>
      <c r="V264" s="34">
        <v>0</v>
      </c>
      <c r="W264" s="34">
        <v>0</v>
      </c>
      <c r="X264" s="34">
        <v>0</v>
      </c>
      <c r="Y264" s="34">
        <v>0</v>
      </c>
      <c r="Z264" s="42">
        <v>0</v>
      </c>
      <c r="AA264" s="42">
        <v>0</v>
      </c>
      <c r="AB264" s="42">
        <v>0</v>
      </c>
      <c r="AC264" s="42">
        <v>0</v>
      </c>
      <c r="AD264" s="34">
        <v>0</v>
      </c>
      <c r="AE264" s="34">
        <v>0</v>
      </c>
      <c r="AF264" s="34">
        <v>0</v>
      </c>
      <c r="AG264" s="34">
        <v>0</v>
      </c>
      <c r="AH264" s="34">
        <v>0</v>
      </c>
      <c r="AI264" s="34">
        <v>0</v>
      </c>
      <c r="AJ264" s="34">
        <v>0</v>
      </c>
      <c r="AK264" s="34">
        <v>0</v>
      </c>
    </row>
    <row r="265" spans="1:37" ht="36">
      <c r="A265" s="1"/>
      <c r="B265" s="28" t="s">
        <v>391</v>
      </c>
      <c r="C265" s="6" t="s">
        <v>305</v>
      </c>
      <c r="D265" s="34">
        <v>0</v>
      </c>
      <c r="E265" s="34">
        <v>0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  <c r="S265" s="34">
        <v>0</v>
      </c>
      <c r="T265" s="34">
        <v>0</v>
      </c>
      <c r="U265" s="34">
        <v>0</v>
      </c>
      <c r="V265" s="34">
        <v>0</v>
      </c>
      <c r="W265" s="34">
        <v>0</v>
      </c>
      <c r="X265" s="34">
        <v>0</v>
      </c>
      <c r="Y265" s="34">
        <v>0</v>
      </c>
      <c r="Z265" s="42">
        <v>0</v>
      </c>
      <c r="AA265" s="42">
        <v>0</v>
      </c>
      <c r="AB265" s="42">
        <v>0</v>
      </c>
      <c r="AC265" s="42">
        <v>0</v>
      </c>
      <c r="AD265" s="34">
        <v>0</v>
      </c>
      <c r="AE265" s="34">
        <v>0</v>
      </c>
      <c r="AF265" s="34">
        <v>0</v>
      </c>
      <c r="AG265" s="34">
        <v>0</v>
      </c>
      <c r="AH265" s="34">
        <v>0</v>
      </c>
      <c r="AI265" s="34">
        <v>0</v>
      </c>
      <c r="AJ265" s="34">
        <v>0</v>
      </c>
      <c r="AK265" s="34">
        <v>0</v>
      </c>
    </row>
    <row r="266" spans="1:37" ht="36">
      <c r="A266" s="1"/>
      <c r="B266" s="28" t="s">
        <v>392</v>
      </c>
      <c r="C266" s="6" t="s">
        <v>305</v>
      </c>
      <c r="D266" s="34">
        <v>0</v>
      </c>
      <c r="E266" s="34">
        <v>0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0</v>
      </c>
      <c r="S266" s="34">
        <v>0</v>
      </c>
      <c r="T266" s="34">
        <v>0</v>
      </c>
      <c r="U266" s="34">
        <v>0</v>
      </c>
      <c r="V266" s="34">
        <v>0</v>
      </c>
      <c r="W266" s="34">
        <v>0</v>
      </c>
      <c r="X266" s="34">
        <v>0</v>
      </c>
      <c r="Y266" s="34">
        <v>0</v>
      </c>
      <c r="Z266" s="42">
        <v>0</v>
      </c>
      <c r="AA266" s="42">
        <v>0</v>
      </c>
      <c r="AB266" s="42">
        <v>0</v>
      </c>
      <c r="AC266" s="42">
        <v>0</v>
      </c>
      <c r="AD266" s="34">
        <v>0</v>
      </c>
      <c r="AE266" s="34">
        <v>0</v>
      </c>
      <c r="AF266" s="34">
        <v>0</v>
      </c>
      <c r="AG266" s="34">
        <v>0</v>
      </c>
      <c r="AH266" s="34">
        <v>0</v>
      </c>
      <c r="AI266" s="34">
        <v>0</v>
      </c>
      <c r="AJ266" s="34">
        <v>0</v>
      </c>
      <c r="AK266" s="34">
        <v>0</v>
      </c>
    </row>
    <row r="267" spans="1:37" ht="36">
      <c r="A267" s="1"/>
      <c r="B267" s="28" t="s">
        <v>393</v>
      </c>
      <c r="C267" s="6" t="s">
        <v>305</v>
      </c>
      <c r="D267" s="34">
        <v>0</v>
      </c>
      <c r="E267" s="34">
        <v>0</v>
      </c>
      <c r="F267" s="34">
        <v>0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34">
        <v>0</v>
      </c>
      <c r="T267" s="34">
        <v>0</v>
      </c>
      <c r="U267" s="34">
        <v>0</v>
      </c>
      <c r="V267" s="34">
        <v>0</v>
      </c>
      <c r="W267" s="34">
        <v>0</v>
      </c>
      <c r="X267" s="34">
        <v>0</v>
      </c>
      <c r="Y267" s="34">
        <v>0</v>
      </c>
      <c r="Z267" s="42">
        <v>0</v>
      </c>
      <c r="AA267" s="42">
        <v>0</v>
      </c>
      <c r="AB267" s="42">
        <v>0</v>
      </c>
      <c r="AC267" s="42">
        <v>0</v>
      </c>
      <c r="AD267" s="34">
        <v>0</v>
      </c>
      <c r="AE267" s="34">
        <v>0</v>
      </c>
      <c r="AF267" s="34">
        <v>0</v>
      </c>
      <c r="AG267" s="34">
        <v>0</v>
      </c>
      <c r="AH267" s="34">
        <v>0</v>
      </c>
      <c r="AI267" s="34">
        <v>0</v>
      </c>
      <c r="AJ267" s="34">
        <v>0</v>
      </c>
      <c r="AK267" s="34">
        <v>0</v>
      </c>
    </row>
    <row r="268" spans="1:37" ht="24">
      <c r="A268" s="1"/>
      <c r="B268" s="28" t="s">
        <v>394</v>
      </c>
      <c r="C268" s="6" t="s">
        <v>305</v>
      </c>
      <c r="D268" s="34">
        <v>0</v>
      </c>
      <c r="E268" s="34">
        <v>0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0</v>
      </c>
      <c r="R268" s="34">
        <v>0</v>
      </c>
      <c r="S268" s="34">
        <v>0</v>
      </c>
      <c r="T268" s="34">
        <v>0</v>
      </c>
      <c r="U268" s="34">
        <v>0</v>
      </c>
      <c r="V268" s="34">
        <v>0</v>
      </c>
      <c r="W268" s="34">
        <v>0</v>
      </c>
      <c r="X268" s="34">
        <v>0</v>
      </c>
      <c r="Y268" s="34">
        <v>0</v>
      </c>
      <c r="Z268" s="42">
        <v>0</v>
      </c>
      <c r="AA268" s="42">
        <v>0</v>
      </c>
      <c r="AB268" s="42">
        <v>0</v>
      </c>
      <c r="AC268" s="42">
        <v>0</v>
      </c>
      <c r="AD268" s="34">
        <v>0</v>
      </c>
      <c r="AE268" s="34">
        <v>0</v>
      </c>
      <c r="AF268" s="34">
        <v>0</v>
      </c>
      <c r="AG268" s="34">
        <v>0</v>
      </c>
      <c r="AH268" s="34">
        <v>0</v>
      </c>
      <c r="AI268" s="34">
        <v>0</v>
      </c>
      <c r="AJ268" s="34">
        <v>0</v>
      </c>
      <c r="AK268" s="34">
        <v>0</v>
      </c>
    </row>
    <row r="269" spans="1:37" ht="11.25">
      <c r="A269" s="1"/>
      <c r="B269" s="9" t="s">
        <v>102</v>
      </c>
      <c r="C269" s="6">
        <v>0</v>
      </c>
      <c r="D269" s="34">
        <v>0</v>
      </c>
      <c r="E269" s="34">
        <v>0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34">
        <v>0</v>
      </c>
      <c r="T269" s="34">
        <v>0</v>
      </c>
      <c r="U269" s="34">
        <v>0</v>
      </c>
      <c r="V269" s="34">
        <v>0</v>
      </c>
      <c r="W269" s="34">
        <v>0</v>
      </c>
      <c r="X269" s="34">
        <v>0</v>
      </c>
      <c r="Y269" s="34">
        <v>0</v>
      </c>
      <c r="Z269" s="42">
        <v>0</v>
      </c>
      <c r="AA269" s="42">
        <v>0</v>
      </c>
      <c r="AB269" s="42">
        <v>0</v>
      </c>
      <c r="AC269" s="42">
        <v>0</v>
      </c>
      <c r="AD269" s="34">
        <v>0</v>
      </c>
      <c r="AE269" s="34">
        <v>0</v>
      </c>
      <c r="AF269" s="34">
        <v>0</v>
      </c>
      <c r="AG269" s="34">
        <v>0</v>
      </c>
      <c r="AH269" s="34">
        <v>0</v>
      </c>
      <c r="AI269" s="34">
        <v>0</v>
      </c>
      <c r="AJ269" s="34">
        <v>0</v>
      </c>
      <c r="AK269" s="34">
        <v>0</v>
      </c>
    </row>
    <row r="270" spans="1:37" ht="36">
      <c r="A270" s="1"/>
      <c r="B270" s="28" t="s">
        <v>395</v>
      </c>
      <c r="C270" s="6" t="s">
        <v>305</v>
      </c>
      <c r="D270" s="34">
        <v>0</v>
      </c>
      <c r="E270" s="34">
        <v>0</v>
      </c>
      <c r="F270" s="34">
        <v>0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0</v>
      </c>
      <c r="S270" s="34">
        <v>0</v>
      </c>
      <c r="T270" s="34">
        <v>0</v>
      </c>
      <c r="U270" s="34">
        <v>0</v>
      </c>
      <c r="V270" s="34">
        <v>0</v>
      </c>
      <c r="W270" s="34">
        <v>0</v>
      </c>
      <c r="X270" s="34">
        <v>0</v>
      </c>
      <c r="Y270" s="34">
        <v>0</v>
      </c>
      <c r="Z270" s="42">
        <v>0</v>
      </c>
      <c r="AA270" s="42">
        <v>0</v>
      </c>
      <c r="AB270" s="42">
        <v>0</v>
      </c>
      <c r="AC270" s="42">
        <v>0</v>
      </c>
      <c r="AD270" s="34">
        <v>0</v>
      </c>
      <c r="AE270" s="34">
        <v>0</v>
      </c>
      <c r="AF270" s="34">
        <v>0</v>
      </c>
      <c r="AG270" s="34">
        <v>0</v>
      </c>
      <c r="AH270" s="34">
        <v>0</v>
      </c>
      <c r="AI270" s="34">
        <v>0</v>
      </c>
      <c r="AJ270" s="34">
        <v>0</v>
      </c>
      <c r="AK270" s="34">
        <v>0</v>
      </c>
    </row>
    <row r="271" spans="1:37" ht="36">
      <c r="A271" s="1"/>
      <c r="B271" s="28" t="s">
        <v>396</v>
      </c>
      <c r="C271" s="6" t="s">
        <v>305</v>
      </c>
      <c r="D271" s="34">
        <v>0</v>
      </c>
      <c r="E271" s="34">
        <v>0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0</v>
      </c>
      <c r="S271" s="34">
        <v>0</v>
      </c>
      <c r="T271" s="34">
        <v>0</v>
      </c>
      <c r="U271" s="34">
        <v>0</v>
      </c>
      <c r="V271" s="34">
        <v>0</v>
      </c>
      <c r="W271" s="34">
        <v>0</v>
      </c>
      <c r="X271" s="34">
        <v>0</v>
      </c>
      <c r="Y271" s="34">
        <v>0</v>
      </c>
      <c r="Z271" s="42">
        <v>0</v>
      </c>
      <c r="AA271" s="42">
        <v>0</v>
      </c>
      <c r="AB271" s="42">
        <v>0</v>
      </c>
      <c r="AC271" s="42">
        <v>0</v>
      </c>
      <c r="AD271" s="34">
        <v>0</v>
      </c>
      <c r="AE271" s="34">
        <v>0</v>
      </c>
      <c r="AF271" s="34">
        <v>0</v>
      </c>
      <c r="AG271" s="34">
        <v>0</v>
      </c>
      <c r="AH271" s="34">
        <v>0</v>
      </c>
      <c r="AI271" s="34">
        <v>0</v>
      </c>
      <c r="AJ271" s="34">
        <v>0</v>
      </c>
      <c r="AK271" s="34">
        <v>0</v>
      </c>
    </row>
    <row r="272" spans="1:37" ht="11.25">
      <c r="A272" s="1"/>
      <c r="B272" s="9" t="s">
        <v>231</v>
      </c>
      <c r="C272" s="6">
        <v>0</v>
      </c>
      <c r="D272" s="34">
        <v>0</v>
      </c>
      <c r="E272" s="34">
        <v>0</v>
      </c>
      <c r="F272" s="34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34">
        <v>0</v>
      </c>
      <c r="R272" s="34">
        <v>0</v>
      </c>
      <c r="S272" s="34">
        <v>0</v>
      </c>
      <c r="T272" s="34">
        <v>0</v>
      </c>
      <c r="U272" s="34">
        <v>0</v>
      </c>
      <c r="V272" s="34">
        <v>0</v>
      </c>
      <c r="W272" s="34">
        <v>0</v>
      </c>
      <c r="X272" s="34">
        <v>0</v>
      </c>
      <c r="Y272" s="34">
        <v>0</v>
      </c>
      <c r="Z272" s="42">
        <v>0</v>
      </c>
      <c r="AA272" s="42">
        <v>0</v>
      </c>
      <c r="AB272" s="42">
        <v>0</v>
      </c>
      <c r="AC272" s="42">
        <v>0</v>
      </c>
      <c r="AD272" s="34">
        <v>0</v>
      </c>
      <c r="AE272" s="34">
        <v>0</v>
      </c>
      <c r="AF272" s="34">
        <v>0</v>
      </c>
      <c r="AG272" s="34">
        <v>0</v>
      </c>
      <c r="AH272" s="34">
        <v>0</v>
      </c>
      <c r="AI272" s="34">
        <v>0</v>
      </c>
      <c r="AJ272" s="34">
        <v>0</v>
      </c>
      <c r="AK272" s="34">
        <v>0</v>
      </c>
    </row>
    <row r="273" spans="1:37" ht="36">
      <c r="A273" s="1"/>
      <c r="B273" s="28" t="s">
        <v>397</v>
      </c>
      <c r="C273" s="6" t="s">
        <v>305</v>
      </c>
      <c r="D273" s="34">
        <v>0</v>
      </c>
      <c r="E273" s="34">
        <v>0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34">
        <v>0</v>
      </c>
      <c r="T273" s="34">
        <v>0</v>
      </c>
      <c r="U273" s="34">
        <v>0</v>
      </c>
      <c r="V273" s="34">
        <v>0</v>
      </c>
      <c r="W273" s="34">
        <v>0</v>
      </c>
      <c r="X273" s="34">
        <v>0</v>
      </c>
      <c r="Y273" s="34">
        <v>0</v>
      </c>
      <c r="Z273" s="42">
        <v>0</v>
      </c>
      <c r="AA273" s="42">
        <v>0</v>
      </c>
      <c r="AB273" s="42">
        <v>0</v>
      </c>
      <c r="AC273" s="42">
        <v>0</v>
      </c>
      <c r="AD273" s="34">
        <v>0</v>
      </c>
      <c r="AE273" s="34">
        <v>0</v>
      </c>
      <c r="AF273" s="34">
        <v>0</v>
      </c>
      <c r="AG273" s="34">
        <v>0</v>
      </c>
      <c r="AH273" s="34">
        <v>0</v>
      </c>
      <c r="AI273" s="34">
        <v>0</v>
      </c>
      <c r="AJ273" s="34">
        <v>0</v>
      </c>
      <c r="AK273" s="34">
        <v>0</v>
      </c>
    </row>
    <row r="274" spans="1:37" ht="11.25">
      <c r="A274" s="1"/>
      <c r="B274" s="9" t="s">
        <v>233</v>
      </c>
      <c r="C274" s="6">
        <v>0</v>
      </c>
      <c r="D274" s="34">
        <v>0</v>
      </c>
      <c r="E274" s="34">
        <v>0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f>M276+M280</f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0</v>
      </c>
      <c r="S274" s="34">
        <v>0</v>
      </c>
      <c r="T274" s="34">
        <v>0</v>
      </c>
      <c r="U274" s="34">
        <v>0</v>
      </c>
      <c r="V274" s="34">
        <v>0</v>
      </c>
      <c r="W274" s="34">
        <v>0</v>
      </c>
      <c r="X274" s="34">
        <v>0</v>
      </c>
      <c r="Y274" s="34">
        <v>0</v>
      </c>
      <c r="Z274" s="42">
        <v>0</v>
      </c>
      <c r="AA274" s="42">
        <v>0</v>
      </c>
      <c r="AB274" s="42">
        <v>0</v>
      </c>
      <c r="AC274" s="42">
        <v>0</v>
      </c>
      <c r="AD274" s="34">
        <v>0</v>
      </c>
      <c r="AE274" s="34">
        <v>0</v>
      </c>
      <c r="AF274" s="34">
        <v>0</v>
      </c>
      <c r="AG274" s="34">
        <v>0</v>
      </c>
      <c r="AH274" s="34">
        <v>0</v>
      </c>
      <c r="AI274" s="34">
        <v>0</v>
      </c>
      <c r="AJ274" s="34">
        <v>0</v>
      </c>
      <c r="AK274" s="34">
        <v>0</v>
      </c>
    </row>
    <row r="275" spans="1:37" ht="22.5">
      <c r="A275" s="1"/>
      <c r="B275" s="7" t="s">
        <v>283</v>
      </c>
      <c r="C275" s="6" t="s">
        <v>305</v>
      </c>
      <c r="D275" s="34">
        <v>0</v>
      </c>
      <c r="E275" s="34">
        <v>0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f>M279+M281</f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0</v>
      </c>
      <c r="S275" s="34">
        <v>0</v>
      </c>
      <c r="T275" s="34">
        <v>0</v>
      </c>
      <c r="U275" s="34">
        <v>0</v>
      </c>
      <c r="V275" s="34">
        <v>0</v>
      </c>
      <c r="W275" s="34">
        <v>0</v>
      </c>
      <c r="X275" s="34">
        <v>0</v>
      </c>
      <c r="Y275" s="34">
        <v>0</v>
      </c>
      <c r="Z275" s="42">
        <v>0</v>
      </c>
      <c r="AA275" s="42">
        <v>0</v>
      </c>
      <c r="AB275" s="42">
        <v>0</v>
      </c>
      <c r="AC275" s="42">
        <v>0</v>
      </c>
      <c r="AD275" s="34">
        <v>0</v>
      </c>
      <c r="AE275" s="34">
        <v>0</v>
      </c>
      <c r="AF275" s="34">
        <v>0</v>
      </c>
      <c r="AG275" s="34">
        <v>0</v>
      </c>
      <c r="AH275" s="34">
        <v>0</v>
      </c>
      <c r="AI275" s="34">
        <v>0</v>
      </c>
      <c r="AJ275" s="34">
        <v>0</v>
      </c>
      <c r="AK275" s="34">
        <v>0</v>
      </c>
    </row>
    <row r="276" spans="1:37" ht="22.5">
      <c r="A276" s="1"/>
      <c r="B276" s="7" t="s">
        <v>284</v>
      </c>
      <c r="C276" s="6" t="s">
        <v>305</v>
      </c>
      <c r="D276" s="34">
        <v>0</v>
      </c>
      <c r="E276" s="34">
        <v>0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f>M280+M282</f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0</v>
      </c>
      <c r="S276" s="34">
        <v>0</v>
      </c>
      <c r="T276" s="34">
        <v>0</v>
      </c>
      <c r="U276" s="34">
        <v>0</v>
      </c>
      <c r="V276" s="34">
        <v>0</v>
      </c>
      <c r="W276" s="34">
        <v>0</v>
      </c>
      <c r="X276" s="34">
        <v>0</v>
      </c>
      <c r="Y276" s="34">
        <v>0</v>
      </c>
      <c r="Z276" s="42">
        <v>0</v>
      </c>
      <c r="AA276" s="42">
        <v>0</v>
      </c>
      <c r="AB276" s="42">
        <v>0</v>
      </c>
      <c r="AC276" s="42">
        <v>0</v>
      </c>
      <c r="AD276" s="34">
        <v>0</v>
      </c>
      <c r="AE276" s="34">
        <v>0</v>
      </c>
      <c r="AF276" s="34">
        <v>0</v>
      </c>
      <c r="AG276" s="34">
        <v>0</v>
      </c>
      <c r="AH276" s="34">
        <v>0</v>
      </c>
      <c r="AI276" s="34">
        <v>0</v>
      </c>
      <c r="AJ276" s="34">
        <v>0</v>
      </c>
      <c r="AK276" s="34">
        <v>0</v>
      </c>
    </row>
    <row r="277" spans="1:37" ht="33.75">
      <c r="A277" s="1"/>
      <c r="B277" s="7" t="s">
        <v>398</v>
      </c>
      <c r="C277" s="6" t="s">
        <v>305</v>
      </c>
      <c r="D277" s="34">
        <v>0</v>
      </c>
      <c r="E277" s="34">
        <v>0</v>
      </c>
      <c r="F277" s="34">
        <v>0</v>
      </c>
      <c r="G277" s="34">
        <v>0</v>
      </c>
      <c r="H277" s="34">
        <v>0</v>
      </c>
      <c r="I277" s="34">
        <v>0</v>
      </c>
      <c r="J277" s="34">
        <v>0</v>
      </c>
      <c r="K277" s="34">
        <v>0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0</v>
      </c>
      <c r="R277" s="34">
        <v>0</v>
      </c>
      <c r="S277" s="34">
        <v>0</v>
      </c>
      <c r="T277" s="34">
        <v>0</v>
      </c>
      <c r="U277" s="34">
        <v>0</v>
      </c>
      <c r="V277" s="34">
        <v>0</v>
      </c>
      <c r="W277" s="34">
        <v>0</v>
      </c>
      <c r="X277" s="34">
        <v>0</v>
      </c>
      <c r="Y277" s="34">
        <v>0</v>
      </c>
      <c r="Z277" s="42">
        <v>0</v>
      </c>
      <c r="AA277" s="42">
        <v>0</v>
      </c>
      <c r="AB277" s="42">
        <v>0</v>
      </c>
      <c r="AC277" s="42">
        <v>0</v>
      </c>
      <c r="AD277" s="34">
        <v>0</v>
      </c>
      <c r="AE277" s="34">
        <v>0</v>
      </c>
      <c r="AF277" s="34">
        <v>0</v>
      </c>
      <c r="AG277" s="34">
        <v>0</v>
      </c>
      <c r="AH277" s="34">
        <v>0</v>
      </c>
      <c r="AI277" s="34">
        <v>0</v>
      </c>
      <c r="AJ277" s="34">
        <v>0</v>
      </c>
      <c r="AK277" s="34">
        <v>0</v>
      </c>
    </row>
    <row r="278" spans="1:37" ht="22.5">
      <c r="A278" s="1"/>
      <c r="B278" s="7" t="s">
        <v>399</v>
      </c>
      <c r="C278" s="6" t="s">
        <v>305</v>
      </c>
      <c r="D278" s="34">
        <v>0</v>
      </c>
      <c r="E278" s="34">
        <v>0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34">
        <v>0</v>
      </c>
      <c r="T278" s="34">
        <v>0</v>
      </c>
      <c r="U278" s="34">
        <v>0</v>
      </c>
      <c r="V278" s="34">
        <v>0</v>
      </c>
      <c r="W278" s="34">
        <v>0</v>
      </c>
      <c r="X278" s="34">
        <v>0</v>
      </c>
      <c r="Y278" s="34">
        <v>0</v>
      </c>
      <c r="Z278" s="42">
        <v>0</v>
      </c>
      <c r="AA278" s="42">
        <v>0</v>
      </c>
      <c r="AB278" s="42">
        <v>0</v>
      </c>
      <c r="AC278" s="42">
        <v>0</v>
      </c>
      <c r="AD278" s="34">
        <v>0</v>
      </c>
      <c r="AE278" s="34">
        <v>0</v>
      </c>
      <c r="AF278" s="34">
        <v>0</v>
      </c>
      <c r="AG278" s="34">
        <v>0</v>
      </c>
      <c r="AH278" s="34">
        <v>0</v>
      </c>
      <c r="AI278" s="34">
        <v>0</v>
      </c>
      <c r="AJ278" s="34">
        <v>0</v>
      </c>
      <c r="AK278" s="34">
        <v>0</v>
      </c>
    </row>
    <row r="279" spans="1:37" ht="11.25">
      <c r="A279" s="1"/>
      <c r="B279" s="9" t="s">
        <v>190</v>
      </c>
      <c r="C279" s="6">
        <v>0</v>
      </c>
      <c r="D279" s="34">
        <v>0</v>
      </c>
      <c r="E279" s="34">
        <v>0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f>M281+M300</f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34">
        <v>0</v>
      </c>
      <c r="T279" s="34">
        <v>0</v>
      </c>
      <c r="U279" s="34">
        <v>0</v>
      </c>
      <c r="V279" s="34">
        <v>0</v>
      </c>
      <c r="W279" s="34">
        <v>0</v>
      </c>
      <c r="X279" s="34">
        <v>0</v>
      </c>
      <c r="Y279" s="34">
        <v>0</v>
      </c>
      <c r="Z279" s="42">
        <v>0</v>
      </c>
      <c r="AA279" s="42">
        <v>0</v>
      </c>
      <c r="AB279" s="42">
        <v>0</v>
      </c>
      <c r="AC279" s="42">
        <v>0</v>
      </c>
      <c r="AD279" s="34">
        <v>0</v>
      </c>
      <c r="AE279" s="34">
        <v>0</v>
      </c>
      <c r="AF279" s="34">
        <v>0</v>
      </c>
      <c r="AG279" s="34">
        <v>0</v>
      </c>
      <c r="AH279" s="34">
        <v>0</v>
      </c>
      <c r="AI279" s="34">
        <v>0</v>
      </c>
      <c r="AJ279" s="34">
        <v>0</v>
      </c>
      <c r="AK279" s="34">
        <v>0</v>
      </c>
    </row>
    <row r="280" spans="1:37" ht="22.5">
      <c r="A280" s="1"/>
      <c r="B280" s="7" t="s">
        <v>285</v>
      </c>
      <c r="C280" s="6" t="s">
        <v>305</v>
      </c>
      <c r="D280" s="34">
        <v>0</v>
      </c>
      <c r="E280" s="34">
        <v>0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0</v>
      </c>
      <c r="L280" s="34">
        <v>0</v>
      </c>
      <c r="M280" s="34">
        <f>M282+M301</f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34">
        <v>0</v>
      </c>
      <c r="T280" s="34">
        <v>0</v>
      </c>
      <c r="U280" s="34">
        <v>0</v>
      </c>
      <c r="V280" s="34">
        <v>0</v>
      </c>
      <c r="W280" s="34">
        <v>0</v>
      </c>
      <c r="X280" s="34">
        <v>0</v>
      </c>
      <c r="Y280" s="34">
        <v>0</v>
      </c>
      <c r="Z280" s="42">
        <v>0</v>
      </c>
      <c r="AA280" s="42">
        <v>0</v>
      </c>
      <c r="AB280" s="42">
        <v>0</v>
      </c>
      <c r="AC280" s="42">
        <v>0</v>
      </c>
      <c r="AD280" s="34">
        <v>0</v>
      </c>
      <c r="AE280" s="34">
        <v>0</v>
      </c>
      <c r="AF280" s="34">
        <v>0</v>
      </c>
      <c r="AG280" s="34">
        <v>0</v>
      </c>
      <c r="AH280" s="34">
        <v>0</v>
      </c>
      <c r="AI280" s="34">
        <v>0</v>
      </c>
      <c r="AJ280" s="34">
        <v>0</v>
      </c>
      <c r="AK280" s="34">
        <v>0</v>
      </c>
    </row>
    <row r="281" spans="1:37" ht="33.75">
      <c r="A281" s="1"/>
      <c r="B281" s="7" t="s">
        <v>286</v>
      </c>
      <c r="C281" s="6" t="s">
        <v>305</v>
      </c>
      <c r="D281" s="34">
        <v>0</v>
      </c>
      <c r="E281" s="34">
        <v>0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0</v>
      </c>
      <c r="L281" s="34">
        <v>0</v>
      </c>
      <c r="M281" s="34">
        <f>M300+M302</f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34">
        <v>0</v>
      </c>
      <c r="T281" s="34">
        <v>0</v>
      </c>
      <c r="U281" s="34">
        <v>0</v>
      </c>
      <c r="V281" s="34">
        <v>0</v>
      </c>
      <c r="W281" s="34">
        <v>0</v>
      </c>
      <c r="X281" s="34">
        <v>0</v>
      </c>
      <c r="Y281" s="34">
        <v>0</v>
      </c>
      <c r="Z281" s="42">
        <v>0</v>
      </c>
      <c r="AA281" s="42">
        <v>0</v>
      </c>
      <c r="AB281" s="42">
        <v>0</v>
      </c>
      <c r="AC281" s="42">
        <v>0</v>
      </c>
      <c r="AD281" s="34">
        <v>0</v>
      </c>
      <c r="AE281" s="34">
        <v>0</v>
      </c>
      <c r="AF281" s="34">
        <v>0</v>
      </c>
      <c r="AG281" s="34">
        <v>0</v>
      </c>
      <c r="AH281" s="34">
        <v>0</v>
      </c>
      <c r="AI281" s="34">
        <v>0</v>
      </c>
      <c r="AJ281" s="34">
        <v>0</v>
      </c>
      <c r="AK281" s="34">
        <v>0</v>
      </c>
    </row>
    <row r="282" spans="1:37" ht="33.75">
      <c r="A282" s="1"/>
      <c r="B282" s="7" t="s">
        <v>287</v>
      </c>
      <c r="C282" s="6" t="s">
        <v>305</v>
      </c>
      <c r="D282" s="34">
        <v>0</v>
      </c>
      <c r="E282" s="34">
        <v>0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0</v>
      </c>
      <c r="L282" s="34">
        <v>0</v>
      </c>
      <c r="M282" s="34">
        <f>M301+M303</f>
        <v>0</v>
      </c>
      <c r="N282" s="34">
        <v>0</v>
      </c>
      <c r="O282" s="34">
        <v>0</v>
      </c>
      <c r="P282" s="34">
        <v>0</v>
      </c>
      <c r="Q282" s="34">
        <v>0</v>
      </c>
      <c r="R282" s="34">
        <v>0</v>
      </c>
      <c r="S282" s="34">
        <v>0</v>
      </c>
      <c r="T282" s="34">
        <v>0</v>
      </c>
      <c r="U282" s="34">
        <v>0</v>
      </c>
      <c r="V282" s="34">
        <v>0</v>
      </c>
      <c r="W282" s="34">
        <v>0</v>
      </c>
      <c r="X282" s="34">
        <v>0</v>
      </c>
      <c r="Y282" s="34">
        <v>0</v>
      </c>
      <c r="Z282" s="42">
        <v>0</v>
      </c>
      <c r="AA282" s="42">
        <v>0</v>
      </c>
      <c r="AB282" s="42">
        <v>0</v>
      </c>
      <c r="AC282" s="42">
        <v>0</v>
      </c>
      <c r="AD282" s="34">
        <v>0</v>
      </c>
      <c r="AE282" s="34">
        <v>0</v>
      </c>
      <c r="AF282" s="34">
        <v>0</v>
      </c>
      <c r="AG282" s="34">
        <v>0</v>
      </c>
      <c r="AH282" s="34">
        <v>0</v>
      </c>
      <c r="AI282" s="34">
        <v>0</v>
      </c>
      <c r="AJ282" s="34">
        <v>0</v>
      </c>
      <c r="AK282" s="34">
        <v>0</v>
      </c>
    </row>
    <row r="283" spans="1:37" ht="36">
      <c r="A283" s="1"/>
      <c r="B283" s="28" t="s">
        <v>400</v>
      </c>
      <c r="C283" s="6" t="s">
        <v>305</v>
      </c>
      <c r="D283" s="34">
        <v>0</v>
      </c>
      <c r="E283" s="34">
        <v>0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0</v>
      </c>
      <c r="R283" s="34">
        <v>0</v>
      </c>
      <c r="S283" s="34">
        <v>0</v>
      </c>
      <c r="T283" s="34">
        <v>0</v>
      </c>
      <c r="U283" s="34">
        <v>0</v>
      </c>
      <c r="V283" s="34">
        <v>0</v>
      </c>
      <c r="W283" s="34">
        <v>0</v>
      </c>
      <c r="X283" s="34">
        <v>0</v>
      </c>
      <c r="Y283" s="34">
        <v>0</v>
      </c>
      <c r="Z283" s="42">
        <v>0</v>
      </c>
      <c r="AA283" s="42">
        <v>0</v>
      </c>
      <c r="AB283" s="42">
        <v>0</v>
      </c>
      <c r="AC283" s="42">
        <v>0</v>
      </c>
      <c r="AD283" s="34">
        <v>0</v>
      </c>
      <c r="AE283" s="34">
        <v>0</v>
      </c>
      <c r="AF283" s="34">
        <v>0</v>
      </c>
      <c r="AG283" s="34">
        <v>0</v>
      </c>
      <c r="AH283" s="34">
        <v>0</v>
      </c>
      <c r="AI283" s="34">
        <v>0</v>
      </c>
      <c r="AJ283" s="34">
        <v>0</v>
      </c>
      <c r="AK283" s="34">
        <v>0</v>
      </c>
    </row>
    <row r="284" spans="1:37" ht="36">
      <c r="A284" s="1"/>
      <c r="B284" s="28" t="s">
        <v>401</v>
      </c>
      <c r="C284" s="6" t="s">
        <v>305</v>
      </c>
      <c r="D284" s="34">
        <v>0</v>
      </c>
      <c r="E284" s="34">
        <v>0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34">
        <v>0</v>
      </c>
      <c r="T284" s="34">
        <v>0</v>
      </c>
      <c r="U284" s="34">
        <v>0</v>
      </c>
      <c r="V284" s="34">
        <v>0</v>
      </c>
      <c r="W284" s="34">
        <v>0</v>
      </c>
      <c r="X284" s="34">
        <v>0</v>
      </c>
      <c r="Y284" s="34">
        <v>0</v>
      </c>
      <c r="Z284" s="42">
        <v>0</v>
      </c>
      <c r="AA284" s="42">
        <v>0</v>
      </c>
      <c r="AB284" s="42">
        <v>0</v>
      </c>
      <c r="AC284" s="42">
        <v>0</v>
      </c>
      <c r="AD284" s="34">
        <v>0</v>
      </c>
      <c r="AE284" s="34">
        <v>0</v>
      </c>
      <c r="AF284" s="34">
        <v>0</v>
      </c>
      <c r="AG284" s="34">
        <v>0</v>
      </c>
      <c r="AH284" s="34">
        <v>0</v>
      </c>
      <c r="AI284" s="34">
        <v>0</v>
      </c>
      <c r="AJ284" s="34">
        <v>0</v>
      </c>
      <c r="AK284" s="34">
        <v>0</v>
      </c>
    </row>
    <row r="285" spans="1:37" ht="36">
      <c r="A285" s="1"/>
      <c r="B285" s="28" t="s">
        <v>402</v>
      </c>
      <c r="C285" s="6" t="s">
        <v>305</v>
      </c>
      <c r="D285" s="34">
        <v>0</v>
      </c>
      <c r="E285" s="34">
        <v>0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0</v>
      </c>
      <c r="R285" s="34">
        <v>0</v>
      </c>
      <c r="S285" s="34">
        <v>0</v>
      </c>
      <c r="T285" s="34">
        <v>0</v>
      </c>
      <c r="U285" s="34">
        <v>0</v>
      </c>
      <c r="V285" s="34">
        <v>0</v>
      </c>
      <c r="W285" s="34">
        <v>0</v>
      </c>
      <c r="X285" s="34">
        <v>0</v>
      </c>
      <c r="Y285" s="34">
        <v>0</v>
      </c>
      <c r="Z285" s="42">
        <v>0</v>
      </c>
      <c r="AA285" s="42">
        <v>0</v>
      </c>
      <c r="AB285" s="42">
        <v>0</v>
      </c>
      <c r="AC285" s="42">
        <v>0</v>
      </c>
      <c r="AD285" s="34">
        <v>0</v>
      </c>
      <c r="AE285" s="34">
        <v>0</v>
      </c>
      <c r="AF285" s="34">
        <v>0</v>
      </c>
      <c r="AG285" s="34">
        <v>0</v>
      </c>
      <c r="AH285" s="34">
        <v>0</v>
      </c>
      <c r="AI285" s="34">
        <v>0</v>
      </c>
      <c r="AJ285" s="34">
        <v>0</v>
      </c>
      <c r="AK285" s="34">
        <v>0</v>
      </c>
    </row>
    <row r="286" spans="1:37" ht="36">
      <c r="A286" s="1"/>
      <c r="B286" s="28" t="s">
        <v>403</v>
      </c>
      <c r="C286" s="6" t="s">
        <v>305</v>
      </c>
      <c r="D286" s="34">
        <v>0</v>
      </c>
      <c r="E286" s="34">
        <v>0</v>
      </c>
      <c r="F286" s="34">
        <v>0</v>
      </c>
      <c r="G286" s="34">
        <v>0</v>
      </c>
      <c r="H286" s="34">
        <v>0</v>
      </c>
      <c r="I286" s="34">
        <v>0</v>
      </c>
      <c r="J286" s="34">
        <v>0</v>
      </c>
      <c r="K286" s="34">
        <v>0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v>0</v>
      </c>
      <c r="R286" s="34">
        <v>0</v>
      </c>
      <c r="S286" s="34">
        <v>0</v>
      </c>
      <c r="T286" s="34">
        <v>0</v>
      </c>
      <c r="U286" s="34">
        <v>0</v>
      </c>
      <c r="V286" s="34">
        <v>0</v>
      </c>
      <c r="W286" s="34">
        <v>0</v>
      </c>
      <c r="X286" s="34">
        <v>0</v>
      </c>
      <c r="Y286" s="34">
        <v>0</v>
      </c>
      <c r="Z286" s="42">
        <v>0</v>
      </c>
      <c r="AA286" s="42">
        <v>0</v>
      </c>
      <c r="AB286" s="42">
        <v>0</v>
      </c>
      <c r="AC286" s="42">
        <v>0</v>
      </c>
      <c r="AD286" s="34">
        <v>0</v>
      </c>
      <c r="AE286" s="34">
        <v>0</v>
      </c>
      <c r="AF286" s="34">
        <v>0</v>
      </c>
      <c r="AG286" s="34">
        <v>0</v>
      </c>
      <c r="AH286" s="34">
        <v>0</v>
      </c>
      <c r="AI286" s="34">
        <v>0</v>
      </c>
      <c r="AJ286" s="34">
        <v>0</v>
      </c>
      <c r="AK286" s="34">
        <v>0</v>
      </c>
    </row>
    <row r="287" spans="1:37" ht="36">
      <c r="A287" s="1"/>
      <c r="B287" s="28" t="s">
        <v>404</v>
      </c>
      <c r="C287" s="6" t="s">
        <v>305</v>
      </c>
      <c r="D287" s="34">
        <v>0</v>
      </c>
      <c r="E287" s="34">
        <v>0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0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34">
        <v>0</v>
      </c>
      <c r="T287" s="34">
        <v>0</v>
      </c>
      <c r="U287" s="34">
        <v>0</v>
      </c>
      <c r="V287" s="34">
        <v>0</v>
      </c>
      <c r="W287" s="34">
        <v>0</v>
      </c>
      <c r="X287" s="34">
        <v>0</v>
      </c>
      <c r="Y287" s="34">
        <v>0</v>
      </c>
      <c r="Z287" s="42">
        <v>0</v>
      </c>
      <c r="AA287" s="42">
        <v>0</v>
      </c>
      <c r="AB287" s="42">
        <v>0</v>
      </c>
      <c r="AC287" s="42">
        <v>0</v>
      </c>
      <c r="AD287" s="34">
        <v>0</v>
      </c>
      <c r="AE287" s="34">
        <v>0</v>
      </c>
      <c r="AF287" s="34">
        <v>0</v>
      </c>
      <c r="AG287" s="34">
        <v>0</v>
      </c>
      <c r="AH287" s="34">
        <v>0</v>
      </c>
      <c r="AI287" s="34">
        <v>0</v>
      </c>
      <c r="AJ287" s="34">
        <v>0</v>
      </c>
      <c r="AK287" s="34">
        <v>0</v>
      </c>
    </row>
    <row r="288" spans="1:37" ht="36">
      <c r="A288" s="1"/>
      <c r="B288" s="28" t="s">
        <v>405</v>
      </c>
      <c r="C288" s="6" t="s">
        <v>305</v>
      </c>
      <c r="D288" s="34">
        <v>0</v>
      </c>
      <c r="E288" s="34">
        <v>0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34">
        <v>0</v>
      </c>
      <c r="T288" s="34">
        <v>0</v>
      </c>
      <c r="U288" s="34">
        <v>0</v>
      </c>
      <c r="V288" s="34">
        <v>0</v>
      </c>
      <c r="W288" s="34">
        <v>0</v>
      </c>
      <c r="X288" s="34">
        <v>0</v>
      </c>
      <c r="Y288" s="34">
        <v>0</v>
      </c>
      <c r="Z288" s="42">
        <v>0</v>
      </c>
      <c r="AA288" s="42">
        <v>0</v>
      </c>
      <c r="AB288" s="42">
        <v>0</v>
      </c>
      <c r="AC288" s="42">
        <v>0</v>
      </c>
      <c r="AD288" s="34">
        <v>0</v>
      </c>
      <c r="AE288" s="34">
        <v>0</v>
      </c>
      <c r="AF288" s="34">
        <v>0</v>
      </c>
      <c r="AG288" s="34">
        <v>0</v>
      </c>
      <c r="AH288" s="34">
        <v>0</v>
      </c>
      <c r="AI288" s="34">
        <v>0</v>
      </c>
      <c r="AJ288" s="34">
        <v>0</v>
      </c>
      <c r="AK288" s="34">
        <v>0</v>
      </c>
    </row>
    <row r="289" spans="1:37" ht="36">
      <c r="A289" s="1"/>
      <c r="B289" s="28" t="s">
        <v>406</v>
      </c>
      <c r="C289" s="6" t="s">
        <v>305</v>
      </c>
      <c r="D289" s="34">
        <v>0</v>
      </c>
      <c r="E289" s="34">
        <v>0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0</v>
      </c>
      <c r="S289" s="34">
        <v>0</v>
      </c>
      <c r="T289" s="34">
        <v>0</v>
      </c>
      <c r="U289" s="34">
        <v>0</v>
      </c>
      <c r="V289" s="34">
        <v>0</v>
      </c>
      <c r="W289" s="34">
        <v>0</v>
      </c>
      <c r="X289" s="34">
        <v>0</v>
      </c>
      <c r="Y289" s="34">
        <v>0</v>
      </c>
      <c r="Z289" s="42">
        <v>0</v>
      </c>
      <c r="AA289" s="42">
        <v>0</v>
      </c>
      <c r="AB289" s="42">
        <v>0</v>
      </c>
      <c r="AC289" s="42">
        <v>0</v>
      </c>
      <c r="AD289" s="34">
        <v>0</v>
      </c>
      <c r="AE289" s="34">
        <v>0</v>
      </c>
      <c r="AF289" s="34">
        <v>0</v>
      </c>
      <c r="AG289" s="34">
        <v>0</v>
      </c>
      <c r="AH289" s="34">
        <v>0</v>
      </c>
      <c r="AI289" s="34">
        <v>0</v>
      </c>
      <c r="AJ289" s="34">
        <v>0</v>
      </c>
      <c r="AK289" s="34">
        <v>0</v>
      </c>
    </row>
    <row r="290" spans="1:37" ht="36">
      <c r="A290" s="1"/>
      <c r="B290" s="28" t="s">
        <v>407</v>
      </c>
      <c r="C290" s="6" t="s">
        <v>305</v>
      </c>
      <c r="D290" s="34">
        <v>0</v>
      </c>
      <c r="E290" s="34">
        <v>0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34">
        <v>0</v>
      </c>
      <c r="S290" s="34">
        <v>0</v>
      </c>
      <c r="T290" s="34">
        <v>0</v>
      </c>
      <c r="U290" s="34">
        <v>0</v>
      </c>
      <c r="V290" s="34">
        <v>0</v>
      </c>
      <c r="W290" s="34">
        <v>0</v>
      </c>
      <c r="X290" s="34">
        <v>0</v>
      </c>
      <c r="Y290" s="34">
        <v>0</v>
      </c>
      <c r="Z290" s="42">
        <v>0</v>
      </c>
      <c r="AA290" s="42">
        <v>0</v>
      </c>
      <c r="AB290" s="42">
        <v>0</v>
      </c>
      <c r="AC290" s="42">
        <v>0</v>
      </c>
      <c r="AD290" s="34">
        <v>0</v>
      </c>
      <c r="AE290" s="34">
        <v>0</v>
      </c>
      <c r="AF290" s="34">
        <v>0</v>
      </c>
      <c r="AG290" s="34">
        <v>0</v>
      </c>
      <c r="AH290" s="34">
        <v>0</v>
      </c>
      <c r="AI290" s="34">
        <v>0</v>
      </c>
      <c r="AJ290" s="34">
        <v>0</v>
      </c>
      <c r="AK290" s="34">
        <v>0</v>
      </c>
    </row>
    <row r="291" spans="1:37" ht="36">
      <c r="A291" s="1"/>
      <c r="B291" s="28" t="s">
        <v>408</v>
      </c>
      <c r="C291" s="6" t="s">
        <v>305</v>
      </c>
      <c r="D291" s="34">
        <v>0</v>
      </c>
      <c r="E291" s="34">
        <v>0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34">
        <v>0</v>
      </c>
      <c r="T291" s="34">
        <v>0</v>
      </c>
      <c r="U291" s="34">
        <v>0</v>
      </c>
      <c r="V291" s="34">
        <v>0</v>
      </c>
      <c r="W291" s="34">
        <v>0</v>
      </c>
      <c r="X291" s="34">
        <v>0</v>
      </c>
      <c r="Y291" s="34">
        <v>0</v>
      </c>
      <c r="Z291" s="42">
        <v>0</v>
      </c>
      <c r="AA291" s="42">
        <v>0</v>
      </c>
      <c r="AB291" s="42">
        <v>0</v>
      </c>
      <c r="AC291" s="42">
        <v>0</v>
      </c>
      <c r="AD291" s="34">
        <v>0</v>
      </c>
      <c r="AE291" s="34">
        <v>0</v>
      </c>
      <c r="AF291" s="34">
        <v>0</v>
      </c>
      <c r="AG291" s="34">
        <v>0</v>
      </c>
      <c r="AH291" s="34">
        <v>0</v>
      </c>
      <c r="AI291" s="34">
        <v>0</v>
      </c>
      <c r="AJ291" s="34">
        <v>0</v>
      </c>
      <c r="AK291" s="34">
        <v>0</v>
      </c>
    </row>
    <row r="292" spans="1:37" ht="36">
      <c r="A292" s="1"/>
      <c r="B292" s="28" t="s">
        <v>409</v>
      </c>
      <c r="C292" s="6" t="s">
        <v>305</v>
      </c>
      <c r="D292" s="34">
        <v>0</v>
      </c>
      <c r="E292" s="34">
        <v>0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0</v>
      </c>
      <c r="S292" s="34">
        <v>0</v>
      </c>
      <c r="T292" s="34">
        <v>0</v>
      </c>
      <c r="U292" s="34">
        <v>0</v>
      </c>
      <c r="V292" s="34">
        <v>0</v>
      </c>
      <c r="W292" s="34">
        <v>0</v>
      </c>
      <c r="X292" s="34">
        <v>0</v>
      </c>
      <c r="Y292" s="34">
        <v>0</v>
      </c>
      <c r="Z292" s="42">
        <v>0</v>
      </c>
      <c r="AA292" s="42">
        <v>0</v>
      </c>
      <c r="AB292" s="42">
        <v>0</v>
      </c>
      <c r="AC292" s="42">
        <v>0</v>
      </c>
      <c r="AD292" s="34">
        <v>0</v>
      </c>
      <c r="AE292" s="34">
        <v>0</v>
      </c>
      <c r="AF292" s="34">
        <v>0</v>
      </c>
      <c r="AG292" s="34">
        <v>0</v>
      </c>
      <c r="AH292" s="34">
        <v>0</v>
      </c>
      <c r="AI292" s="34">
        <v>0</v>
      </c>
      <c r="AJ292" s="34">
        <v>0</v>
      </c>
      <c r="AK292" s="34">
        <v>0</v>
      </c>
    </row>
    <row r="293" spans="1:37" ht="24">
      <c r="A293" s="1"/>
      <c r="B293" s="28" t="s">
        <v>410</v>
      </c>
      <c r="C293" s="6" t="s">
        <v>305</v>
      </c>
      <c r="D293" s="34">
        <v>0</v>
      </c>
      <c r="E293" s="34">
        <v>0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v>0</v>
      </c>
      <c r="S293" s="34">
        <v>0</v>
      </c>
      <c r="T293" s="34">
        <v>0</v>
      </c>
      <c r="U293" s="34">
        <v>0</v>
      </c>
      <c r="V293" s="34">
        <v>0</v>
      </c>
      <c r="W293" s="34">
        <v>0</v>
      </c>
      <c r="X293" s="34">
        <v>0</v>
      </c>
      <c r="Y293" s="34">
        <v>0</v>
      </c>
      <c r="Z293" s="42">
        <v>0</v>
      </c>
      <c r="AA293" s="42">
        <v>0</v>
      </c>
      <c r="AB293" s="42">
        <v>0</v>
      </c>
      <c r="AC293" s="42">
        <v>0</v>
      </c>
      <c r="AD293" s="34">
        <v>0</v>
      </c>
      <c r="AE293" s="34">
        <v>0</v>
      </c>
      <c r="AF293" s="34">
        <v>0</v>
      </c>
      <c r="AG293" s="34">
        <v>0</v>
      </c>
      <c r="AH293" s="34">
        <v>0</v>
      </c>
      <c r="AI293" s="34">
        <v>0</v>
      </c>
      <c r="AJ293" s="34">
        <v>0</v>
      </c>
      <c r="AK293" s="34">
        <v>0</v>
      </c>
    </row>
    <row r="294" spans="1:37" ht="24">
      <c r="A294" s="1"/>
      <c r="B294" s="28" t="s">
        <v>411</v>
      </c>
      <c r="C294" s="6" t="s">
        <v>305</v>
      </c>
      <c r="D294" s="34">
        <v>0</v>
      </c>
      <c r="E294" s="34">
        <v>0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0</v>
      </c>
      <c r="R294" s="34">
        <v>0</v>
      </c>
      <c r="S294" s="34">
        <v>0</v>
      </c>
      <c r="T294" s="34">
        <v>0</v>
      </c>
      <c r="U294" s="34">
        <v>0</v>
      </c>
      <c r="V294" s="34">
        <v>0</v>
      </c>
      <c r="W294" s="34">
        <v>0</v>
      </c>
      <c r="X294" s="34">
        <v>0</v>
      </c>
      <c r="Y294" s="34">
        <v>0</v>
      </c>
      <c r="Z294" s="42">
        <v>0</v>
      </c>
      <c r="AA294" s="42">
        <v>0</v>
      </c>
      <c r="AB294" s="42">
        <v>0</v>
      </c>
      <c r="AC294" s="42">
        <v>0</v>
      </c>
      <c r="AD294" s="34">
        <v>0</v>
      </c>
      <c r="AE294" s="34">
        <v>0</v>
      </c>
      <c r="AF294" s="34">
        <v>0</v>
      </c>
      <c r="AG294" s="34">
        <v>0</v>
      </c>
      <c r="AH294" s="34">
        <v>0</v>
      </c>
      <c r="AI294" s="34">
        <v>0</v>
      </c>
      <c r="AJ294" s="34">
        <v>0</v>
      </c>
      <c r="AK294" s="34">
        <v>0</v>
      </c>
    </row>
    <row r="295" spans="1:37" ht="11.25">
      <c r="A295" s="1"/>
      <c r="B295" s="9" t="s">
        <v>104</v>
      </c>
      <c r="C295" s="6">
        <v>0</v>
      </c>
      <c r="D295" s="34">
        <v>0</v>
      </c>
      <c r="E295" s="34">
        <v>0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0</v>
      </c>
      <c r="R295" s="34">
        <v>0</v>
      </c>
      <c r="S295" s="34">
        <v>0</v>
      </c>
      <c r="T295" s="34">
        <v>0</v>
      </c>
      <c r="U295" s="34">
        <v>0</v>
      </c>
      <c r="V295" s="34">
        <v>0</v>
      </c>
      <c r="W295" s="34">
        <v>0</v>
      </c>
      <c r="X295" s="34">
        <v>0</v>
      </c>
      <c r="Y295" s="34">
        <v>0</v>
      </c>
      <c r="Z295" s="42">
        <v>0</v>
      </c>
      <c r="AA295" s="42">
        <v>0</v>
      </c>
      <c r="AB295" s="42">
        <v>0</v>
      </c>
      <c r="AC295" s="42">
        <v>0</v>
      </c>
      <c r="AD295" s="34">
        <v>0</v>
      </c>
      <c r="AE295" s="34">
        <v>0</v>
      </c>
      <c r="AF295" s="34">
        <v>0</v>
      </c>
      <c r="AG295" s="34">
        <v>0</v>
      </c>
      <c r="AH295" s="34">
        <v>0</v>
      </c>
      <c r="AI295" s="34">
        <v>0</v>
      </c>
      <c r="AJ295" s="34">
        <v>0</v>
      </c>
      <c r="AK295" s="34">
        <v>0</v>
      </c>
    </row>
    <row r="296" spans="1:37" ht="36">
      <c r="A296" s="1"/>
      <c r="B296" s="28" t="s">
        <v>412</v>
      </c>
      <c r="C296" s="6" t="s">
        <v>305</v>
      </c>
      <c r="D296" s="34">
        <v>0</v>
      </c>
      <c r="E296" s="34">
        <v>0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0</v>
      </c>
      <c r="R296" s="34">
        <v>0</v>
      </c>
      <c r="S296" s="34">
        <v>0</v>
      </c>
      <c r="T296" s="34">
        <v>0</v>
      </c>
      <c r="U296" s="34">
        <v>0</v>
      </c>
      <c r="V296" s="34">
        <v>0</v>
      </c>
      <c r="W296" s="34">
        <v>0</v>
      </c>
      <c r="X296" s="34">
        <v>0</v>
      </c>
      <c r="Y296" s="34">
        <v>0</v>
      </c>
      <c r="Z296" s="42">
        <v>0</v>
      </c>
      <c r="AA296" s="42">
        <v>0</v>
      </c>
      <c r="AB296" s="42">
        <v>0</v>
      </c>
      <c r="AC296" s="42">
        <v>0</v>
      </c>
      <c r="AD296" s="34">
        <v>0</v>
      </c>
      <c r="AE296" s="34">
        <v>0</v>
      </c>
      <c r="AF296" s="34">
        <v>0</v>
      </c>
      <c r="AG296" s="34">
        <v>0</v>
      </c>
      <c r="AH296" s="34">
        <v>0</v>
      </c>
      <c r="AI296" s="34">
        <v>0</v>
      </c>
      <c r="AJ296" s="34">
        <v>0</v>
      </c>
      <c r="AK296" s="34">
        <v>0</v>
      </c>
    </row>
    <row r="297" spans="1:37" ht="11.25">
      <c r="A297" s="1"/>
      <c r="B297" s="9" t="s">
        <v>129</v>
      </c>
      <c r="C297" s="6">
        <v>0</v>
      </c>
      <c r="D297" s="34">
        <v>0</v>
      </c>
      <c r="E297" s="34">
        <v>0</v>
      </c>
      <c r="F297" s="34">
        <v>0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v>0</v>
      </c>
      <c r="S297" s="34">
        <v>0</v>
      </c>
      <c r="T297" s="34">
        <v>0</v>
      </c>
      <c r="U297" s="34">
        <v>0</v>
      </c>
      <c r="V297" s="34">
        <v>0</v>
      </c>
      <c r="W297" s="34">
        <v>0</v>
      </c>
      <c r="X297" s="34">
        <v>0</v>
      </c>
      <c r="Y297" s="34">
        <v>0</v>
      </c>
      <c r="Z297" s="42">
        <v>0</v>
      </c>
      <c r="AA297" s="42">
        <v>0</v>
      </c>
      <c r="AB297" s="42">
        <v>0</v>
      </c>
      <c r="AC297" s="42">
        <v>0</v>
      </c>
      <c r="AD297" s="34">
        <v>0</v>
      </c>
      <c r="AE297" s="34">
        <v>0</v>
      </c>
      <c r="AF297" s="34">
        <v>0</v>
      </c>
      <c r="AG297" s="34">
        <v>0</v>
      </c>
      <c r="AH297" s="34">
        <v>0</v>
      </c>
      <c r="AI297" s="34">
        <v>0</v>
      </c>
      <c r="AJ297" s="34">
        <v>0</v>
      </c>
      <c r="AK297" s="34">
        <v>0</v>
      </c>
    </row>
    <row r="298" spans="1:37" ht="48">
      <c r="A298" s="1"/>
      <c r="B298" s="28" t="s">
        <v>413</v>
      </c>
      <c r="C298" s="6" t="s">
        <v>305</v>
      </c>
      <c r="D298" s="34">
        <v>0</v>
      </c>
      <c r="E298" s="34">
        <v>0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34">
        <v>0</v>
      </c>
      <c r="S298" s="34">
        <v>0</v>
      </c>
      <c r="T298" s="34">
        <v>0</v>
      </c>
      <c r="U298" s="34">
        <v>0</v>
      </c>
      <c r="V298" s="34">
        <v>0</v>
      </c>
      <c r="W298" s="34">
        <v>0</v>
      </c>
      <c r="X298" s="34">
        <v>0</v>
      </c>
      <c r="Y298" s="34">
        <v>0</v>
      </c>
      <c r="Z298" s="42">
        <v>0</v>
      </c>
      <c r="AA298" s="42">
        <v>0</v>
      </c>
      <c r="AB298" s="42">
        <v>0</v>
      </c>
      <c r="AC298" s="42">
        <v>0</v>
      </c>
      <c r="AD298" s="34">
        <v>0</v>
      </c>
      <c r="AE298" s="34">
        <v>0</v>
      </c>
      <c r="AF298" s="34">
        <v>0</v>
      </c>
      <c r="AG298" s="34">
        <v>0</v>
      </c>
      <c r="AH298" s="34">
        <v>0</v>
      </c>
      <c r="AI298" s="34">
        <v>0</v>
      </c>
      <c r="AJ298" s="34">
        <v>0</v>
      </c>
      <c r="AK298" s="34">
        <v>0</v>
      </c>
    </row>
    <row r="299" spans="1:37" ht="36">
      <c r="A299" s="1"/>
      <c r="B299" s="28" t="s">
        <v>414</v>
      </c>
      <c r="C299" s="6" t="s">
        <v>305</v>
      </c>
      <c r="D299" s="34">
        <v>0</v>
      </c>
      <c r="E299" s="34">
        <v>0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v>0</v>
      </c>
      <c r="S299" s="34">
        <v>0</v>
      </c>
      <c r="T299" s="34">
        <v>0</v>
      </c>
      <c r="U299" s="34">
        <v>0</v>
      </c>
      <c r="V299" s="34">
        <v>0</v>
      </c>
      <c r="W299" s="34">
        <v>0</v>
      </c>
      <c r="X299" s="34">
        <v>0</v>
      </c>
      <c r="Y299" s="34">
        <v>0</v>
      </c>
      <c r="Z299" s="42">
        <v>0</v>
      </c>
      <c r="AA299" s="42">
        <v>0</v>
      </c>
      <c r="AB299" s="42">
        <v>0</v>
      </c>
      <c r="AC299" s="42">
        <v>0</v>
      </c>
      <c r="AD299" s="34">
        <v>0</v>
      </c>
      <c r="AE299" s="34">
        <v>0</v>
      </c>
      <c r="AF299" s="34">
        <v>0</v>
      </c>
      <c r="AG299" s="34">
        <v>0</v>
      </c>
      <c r="AH299" s="34">
        <v>0</v>
      </c>
      <c r="AI299" s="34">
        <v>0</v>
      </c>
      <c r="AJ299" s="34">
        <v>0</v>
      </c>
      <c r="AK299" s="34">
        <v>0</v>
      </c>
    </row>
    <row r="300" spans="1:37" ht="11.25">
      <c r="A300" s="1"/>
      <c r="B300" s="9" t="s">
        <v>243</v>
      </c>
      <c r="C300" s="6">
        <v>0</v>
      </c>
      <c r="D300" s="34">
        <v>0</v>
      </c>
      <c r="E300" s="34">
        <v>0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f aca="true" t="shared" si="29" ref="M300:M309">M302+M304</f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0</v>
      </c>
      <c r="S300" s="34">
        <v>0</v>
      </c>
      <c r="T300" s="34">
        <v>0</v>
      </c>
      <c r="U300" s="34">
        <v>0</v>
      </c>
      <c r="V300" s="34">
        <v>0</v>
      </c>
      <c r="W300" s="34">
        <v>0</v>
      </c>
      <c r="X300" s="34">
        <v>0</v>
      </c>
      <c r="Y300" s="34">
        <v>0</v>
      </c>
      <c r="Z300" s="42">
        <v>0</v>
      </c>
      <c r="AA300" s="42">
        <v>0</v>
      </c>
      <c r="AB300" s="42">
        <v>0</v>
      </c>
      <c r="AC300" s="42">
        <v>0</v>
      </c>
      <c r="AD300" s="34">
        <v>0</v>
      </c>
      <c r="AE300" s="34">
        <v>0</v>
      </c>
      <c r="AF300" s="34">
        <v>0</v>
      </c>
      <c r="AG300" s="34">
        <v>0</v>
      </c>
      <c r="AH300" s="34">
        <v>0</v>
      </c>
      <c r="AI300" s="34">
        <v>0</v>
      </c>
      <c r="AJ300" s="34">
        <v>0</v>
      </c>
      <c r="AK300" s="34">
        <v>0</v>
      </c>
    </row>
    <row r="301" spans="1:37" ht="33.75">
      <c r="A301" s="1"/>
      <c r="B301" s="7" t="s">
        <v>288</v>
      </c>
      <c r="C301" s="6" t="s">
        <v>305</v>
      </c>
      <c r="D301" s="34">
        <v>0</v>
      </c>
      <c r="E301" s="34">
        <v>0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f t="shared" si="29"/>
        <v>0</v>
      </c>
      <c r="N301" s="34">
        <v>0</v>
      </c>
      <c r="O301" s="34">
        <v>0</v>
      </c>
      <c r="P301" s="34">
        <v>0</v>
      </c>
      <c r="Q301" s="34">
        <v>0</v>
      </c>
      <c r="R301" s="34">
        <v>0</v>
      </c>
      <c r="S301" s="34">
        <v>0</v>
      </c>
      <c r="T301" s="34">
        <v>0</v>
      </c>
      <c r="U301" s="34">
        <v>0</v>
      </c>
      <c r="V301" s="34">
        <v>0</v>
      </c>
      <c r="W301" s="34">
        <v>0</v>
      </c>
      <c r="X301" s="34">
        <v>0</v>
      </c>
      <c r="Y301" s="34">
        <v>0</v>
      </c>
      <c r="Z301" s="42">
        <v>0</v>
      </c>
      <c r="AA301" s="42">
        <v>0</v>
      </c>
      <c r="AB301" s="42">
        <v>0</v>
      </c>
      <c r="AC301" s="42">
        <v>0</v>
      </c>
      <c r="AD301" s="34">
        <v>0</v>
      </c>
      <c r="AE301" s="34">
        <v>0</v>
      </c>
      <c r="AF301" s="34">
        <v>0</v>
      </c>
      <c r="AG301" s="34">
        <v>0</v>
      </c>
      <c r="AH301" s="34">
        <v>0</v>
      </c>
      <c r="AI301" s="34">
        <v>0</v>
      </c>
      <c r="AJ301" s="34">
        <v>0</v>
      </c>
      <c r="AK301" s="34">
        <v>0</v>
      </c>
    </row>
    <row r="302" spans="1:37" ht="11.25">
      <c r="A302" s="1"/>
      <c r="B302" s="9" t="s">
        <v>152</v>
      </c>
      <c r="C302" s="6">
        <v>0</v>
      </c>
      <c r="D302" s="34">
        <v>0</v>
      </c>
      <c r="E302" s="34">
        <v>0</v>
      </c>
      <c r="F302" s="34">
        <v>0</v>
      </c>
      <c r="G302" s="34">
        <v>0</v>
      </c>
      <c r="H302" s="34">
        <v>0</v>
      </c>
      <c r="I302" s="34">
        <v>0</v>
      </c>
      <c r="J302" s="34">
        <v>0</v>
      </c>
      <c r="K302" s="34">
        <v>0</v>
      </c>
      <c r="L302" s="34">
        <v>0</v>
      </c>
      <c r="M302" s="34">
        <f t="shared" si="29"/>
        <v>0</v>
      </c>
      <c r="N302" s="34">
        <v>0</v>
      </c>
      <c r="O302" s="34">
        <v>0</v>
      </c>
      <c r="P302" s="34">
        <v>0</v>
      </c>
      <c r="Q302" s="34">
        <v>0</v>
      </c>
      <c r="R302" s="34">
        <v>0</v>
      </c>
      <c r="S302" s="34">
        <v>0</v>
      </c>
      <c r="T302" s="34">
        <v>0</v>
      </c>
      <c r="U302" s="34">
        <v>0</v>
      </c>
      <c r="V302" s="34">
        <v>0</v>
      </c>
      <c r="W302" s="34">
        <v>0</v>
      </c>
      <c r="X302" s="34">
        <v>0</v>
      </c>
      <c r="Y302" s="34">
        <v>0</v>
      </c>
      <c r="Z302" s="42">
        <v>0</v>
      </c>
      <c r="AA302" s="42">
        <v>0</v>
      </c>
      <c r="AB302" s="42">
        <v>0</v>
      </c>
      <c r="AC302" s="42">
        <v>0</v>
      </c>
      <c r="AD302" s="34">
        <v>0</v>
      </c>
      <c r="AE302" s="34">
        <v>0</v>
      </c>
      <c r="AF302" s="34">
        <v>0</v>
      </c>
      <c r="AG302" s="34">
        <v>0</v>
      </c>
      <c r="AH302" s="34">
        <v>0</v>
      </c>
      <c r="AI302" s="34">
        <v>0</v>
      </c>
      <c r="AJ302" s="34">
        <v>0</v>
      </c>
      <c r="AK302" s="34">
        <v>0</v>
      </c>
    </row>
    <row r="303" spans="1:37" ht="33.75">
      <c r="A303" s="1"/>
      <c r="B303" s="7" t="s">
        <v>153</v>
      </c>
      <c r="C303" s="6" t="s">
        <v>305</v>
      </c>
      <c r="D303" s="34">
        <v>0</v>
      </c>
      <c r="E303" s="34">
        <v>0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f t="shared" si="29"/>
        <v>0</v>
      </c>
      <c r="N303" s="34">
        <v>0</v>
      </c>
      <c r="O303" s="34">
        <v>0</v>
      </c>
      <c r="P303" s="34">
        <v>0</v>
      </c>
      <c r="Q303" s="34">
        <v>0</v>
      </c>
      <c r="R303" s="34">
        <v>0</v>
      </c>
      <c r="S303" s="34">
        <v>0</v>
      </c>
      <c r="T303" s="34">
        <v>0</v>
      </c>
      <c r="U303" s="34">
        <v>0</v>
      </c>
      <c r="V303" s="34">
        <v>0</v>
      </c>
      <c r="W303" s="34">
        <v>0</v>
      </c>
      <c r="X303" s="34">
        <v>0</v>
      </c>
      <c r="Y303" s="34">
        <v>0</v>
      </c>
      <c r="Z303" s="42">
        <v>0</v>
      </c>
      <c r="AA303" s="42">
        <v>0</v>
      </c>
      <c r="AB303" s="42">
        <v>0</v>
      </c>
      <c r="AC303" s="42">
        <v>0</v>
      </c>
      <c r="AD303" s="34">
        <v>0</v>
      </c>
      <c r="AE303" s="34">
        <v>0</v>
      </c>
      <c r="AF303" s="34">
        <v>0</v>
      </c>
      <c r="AG303" s="34">
        <v>0</v>
      </c>
      <c r="AH303" s="34">
        <v>0</v>
      </c>
      <c r="AI303" s="34">
        <v>0</v>
      </c>
      <c r="AJ303" s="34">
        <v>0</v>
      </c>
      <c r="AK303" s="34">
        <v>0</v>
      </c>
    </row>
    <row r="304" spans="1:37" ht="33.75">
      <c r="A304" s="1"/>
      <c r="B304" s="7" t="s">
        <v>154</v>
      </c>
      <c r="C304" s="6" t="s">
        <v>305</v>
      </c>
      <c r="D304" s="34">
        <v>0</v>
      </c>
      <c r="E304" s="34">
        <v>0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f t="shared" si="29"/>
        <v>0</v>
      </c>
      <c r="N304" s="34">
        <v>0</v>
      </c>
      <c r="O304" s="34">
        <v>0</v>
      </c>
      <c r="P304" s="34">
        <v>0</v>
      </c>
      <c r="Q304" s="34">
        <v>0</v>
      </c>
      <c r="R304" s="34">
        <v>0</v>
      </c>
      <c r="S304" s="34">
        <v>0</v>
      </c>
      <c r="T304" s="34">
        <v>0</v>
      </c>
      <c r="U304" s="34">
        <v>0</v>
      </c>
      <c r="V304" s="34">
        <v>0</v>
      </c>
      <c r="W304" s="34">
        <v>0</v>
      </c>
      <c r="X304" s="34">
        <v>0</v>
      </c>
      <c r="Y304" s="34">
        <v>0</v>
      </c>
      <c r="Z304" s="42">
        <v>0</v>
      </c>
      <c r="AA304" s="42">
        <v>0</v>
      </c>
      <c r="AB304" s="42">
        <v>0</v>
      </c>
      <c r="AC304" s="42">
        <v>0</v>
      </c>
      <c r="AD304" s="34">
        <v>0</v>
      </c>
      <c r="AE304" s="34">
        <v>0</v>
      </c>
      <c r="AF304" s="34">
        <v>0</v>
      </c>
      <c r="AG304" s="34">
        <v>0</v>
      </c>
      <c r="AH304" s="34">
        <v>0</v>
      </c>
      <c r="AI304" s="34">
        <v>0</v>
      </c>
      <c r="AJ304" s="34">
        <v>0</v>
      </c>
      <c r="AK304" s="34">
        <v>0</v>
      </c>
    </row>
    <row r="305" spans="1:37" ht="31.5">
      <c r="A305" s="1" t="s">
        <v>155</v>
      </c>
      <c r="B305" s="10" t="s">
        <v>156</v>
      </c>
      <c r="C305" s="3" t="s">
        <v>41</v>
      </c>
      <c r="D305" s="34">
        <v>0</v>
      </c>
      <c r="E305" s="34">
        <v>0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34">
        <v>0</v>
      </c>
      <c r="M305" s="34">
        <f t="shared" si="29"/>
        <v>0</v>
      </c>
      <c r="N305" s="34">
        <v>0</v>
      </c>
      <c r="O305" s="34">
        <v>0</v>
      </c>
      <c r="P305" s="34">
        <v>0</v>
      </c>
      <c r="Q305" s="34">
        <v>0</v>
      </c>
      <c r="R305" s="34">
        <v>0</v>
      </c>
      <c r="S305" s="34">
        <v>0</v>
      </c>
      <c r="T305" s="34">
        <v>0</v>
      </c>
      <c r="U305" s="34">
        <v>0</v>
      </c>
      <c r="V305" s="34">
        <v>0</v>
      </c>
      <c r="W305" s="34">
        <v>0</v>
      </c>
      <c r="X305" s="34">
        <v>0</v>
      </c>
      <c r="Y305" s="34">
        <v>0</v>
      </c>
      <c r="Z305" s="42">
        <v>0</v>
      </c>
      <c r="AA305" s="42">
        <v>0</v>
      </c>
      <c r="AB305" s="42">
        <v>0</v>
      </c>
      <c r="AC305" s="42">
        <v>0</v>
      </c>
      <c r="AD305" s="34">
        <v>0</v>
      </c>
      <c r="AE305" s="34">
        <v>0</v>
      </c>
      <c r="AF305" s="34">
        <v>0</v>
      </c>
      <c r="AG305" s="34">
        <v>0</v>
      </c>
      <c r="AH305" s="34">
        <v>0</v>
      </c>
      <c r="AI305" s="34">
        <v>0</v>
      </c>
      <c r="AJ305" s="34">
        <v>0</v>
      </c>
      <c r="AK305" s="34">
        <v>0</v>
      </c>
    </row>
    <row r="306" spans="1:37" ht="32.25">
      <c r="A306" s="1" t="s">
        <v>155</v>
      </c>
      <c r="B306" s="11" t="s">
        <v>157</v>
      </c>
      <c r="C306" s="6" t="s">
        <v>306</v>
      </c>
      <c r="D306" s="34">
        <v>0</v>
      </c>
      <c r="E306" s="34">
        <v>0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  <c r="K306" s="34">
        <v>0</v>
      </c>
      <c r="L306" s="34">
        <v>0</v>
      </c>
      <c r="M306" s="34">
        <f t="shared" si="29"/>
        <v>0</v>
      </c>
      <c r="N306" s="34">
        <v>0</v>
      </c>
      <c r="O306" s="34">
        <v>0</v>
      </c>
      <c r="P306" s="34">
        <v>0</v>
      </c>
      <c r="Q306" s="34">
        <v>0</v>
      </c>
      <c r="R306" s="34">
        <v>0</v>
      </c>
      <c r="S306" s="34">
        <v>0</v>
      </c>
      <c r="T306" s="34">
        <v>0</v>
      </c>
      <c r="U306" s="34">
        <v>0</v>
      </c>
      <c r="V306" s="34">
        <v>0</v>
      </c>
      <c r="W306" s="34">
        <v>0</v>
      </c>
      <c r="X306" s="34">
        <v>0</v>
      </c>
      <c r="Y306" s="34">
        <v>0</v>
      </c>
      <c r="Z306" s="42">
        <v>0</v>
      </c>
      <c r="AA306" s="42">
        <v>0</v>
      </c>
      <c r="AB306" s="42">
        <v>0</v>
      </c>
      <c r="AC306" s="42">
        <v>0</v>
      </c>
      <c r="AD306" s="34">
        <v>0</v>
      </c>
      <c r="AE306" s="34">
        <v>0</v>
      </c>
      <c r="AF306" s="34">
        <v>0</v>
      </c>
      <c r="AG306" s="34">
        <v>0</v>
      </c>
      <c r="AH306" s="34">
        <v>0</v>
      </c>
      <c r="AI306" s="34">
        <v>0</v>
      </c>
      <c r="AJ306" s="34">
        <v>0</v>
      </c>
      <c r="AK306" s="34">
        <v>0</v>
      </c>
    </row>
    <row r="307" spans="1:37" ht="11.25">
      <c r="A307" s="1"/>
      <c r="B307" s="9" t="s">
        <v>158</v>
      </c>
      <c r="C307" s="6">
        <v>0</v>
      </c>
      <c r="D307" s="34">
        <v>0</v>
      </c>
      <c r="E307" s="34">
        <v>0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f t="shared" si="29"/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0</v>
      </c>
      <c r="S307" s="34">
        <v>0</v>
      </c>
      <c r="T307" s="34">
        <v>0</v>
      </c>
      <c r="U307" s="34">
        <v>0</v>
      </c>
      <c r="V307" s="34">
        <v>0</v>
      </c>
      <c r="W307" s="34">
        <v>0</v>
      </c>
      <c r="X307" s="34">
        <v>0</v>
      </c>
      <c r="Y307" s="34">
        <v>0</v>
      </c>
      <c r="Z307" s="42">
        <v>0</v>
      </c>
      <c r="AA307" s="42">
        <v>0</v>
      </c>
      <c r="AB307" s="42">
        <v>0</v>
      </c>
      <c r="AC307" s="42">
        <v>0</v>
      </c>
      <c r="AD307" s="34">
        <v>0</v>
      </c>
      <c r="AE307" s="34">
        <v>0</v>
      </c>
      <c r="AF307" s="34">
        <v>0</v>
      </c>
      <c r="AG307" s="34">
        <v>0</v>
      </c>
      <c r="AH307" s="34">
        <v>0</v>
      </c>
      <c r="AI307" s="34">
        <v>0</v>
      </c>
      <c r="AJ307" s="34">
        <v>0</v>
      </c>
      <c r="AK307" s="34">
        <v>0</v>
      </c>
    </row>
    <row r="308" spans="1:37" ht="45">
      <c r="A308" s="1"/>
      <c r="B308" s="7" t="s">
        <v>159</v>
      </c>
      <c r="C308" s="6" t="s">
        <v>306</v>
      </c>
      <c r="D308" s="34">
        <v>0</v>
      </c>
      <c r="E308" s="34">
        <v>0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f t="shared" si="29"/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0</v>
      </c>
      <c r="S308" s="34">
        <v>0</v>
      </c>
      <c r="T308" s="34">
        <v>0</v>
      </c>
      <c r="U308" s="34">
        <v>0</v>
      </c>
      <c r="V308" s="34">
        <v>0</v>
      </c>
      <c r="W308" s="34">
        <v>0</v>
      </c>
      <c r="X308" s="34">
        <v>0</v>
      </c>
      <c r="Y308" s="34">
        <v>0</v>
      </c>
      <c r="Z308" s="42">
        <v>0</v>
      </c>
      <c r="AA308" s="42">
        <v>0</v>
      </c>
      <c r="AB308" s="42">
        <v>0</v>
      </c>
      <c r="AC308" s="42">
        <v>0</v>
      </c>
      <c r="AD308" s="34">
        <v>0</v>
      </c>
      <c r="AE308" s="34">
        <v>0</v>
      </c>
      <c r="AF308" s="34">
        <v>0</v>
      </c>
      <c r="AG308" s="34">
        <v>0</v>
      </c>
      <c r="AH308" s="34">
        <v>0</v>
      </c>
      <c r="AI308" s="34">
        <v>0</v>
      </c>
      <c r="AJ308" s="34">
        <v>0</v>
      </c>
      <c r="AK308" s="34">
        <v>0</v>
      </c>
    </row>
    <row r="309" spans="1:37" ht="45">
      <c r="A309" s="1"/>
      <c r="B309" s="7" t="s">
        <v>160</v>
      </c>
      <c r="C309" s="6" t="s">
        <v>306</v>
      </c>
      <c r="D309" s="34">
        <v>0</v>
      </c>
      <c r="E309" s="34">
        <v>0</v>
      </c>
      <c r="F309" s="34">
        <v>0</v>
      </c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f t="shared" si="29"/>
        <v>0</v>
      </c>
      <c r="N309" s="34">
        <v>0</v>
      </c>
      <c r="O309" s="34">
        <v>0</v>
      </c>
      <c r="P309" s="34">
        <v>0</v>
      </c>
      <c r="Q309" s="34">
        <v>0</v>
      </c>
      <c r="R309" s="34">
        <v>0</v>
      </c>
      <c r="S309" s="34">
        <v>0</v>
      </c>
      <c r="T309" s="34">
        <v>0</v>
      </c>
      <c r="U309" s="34">
        <v>0</v>
      </c>
      <c r="V309" s="34">
        <v>0</v>
      </c>
      <c r="W309" s="34">
        <v>0</v>
      </c>
      <c r="X309" s="34">
        <v>0</v>
      </c>
      <c r="Y309" s="34">
        <v>0</v>
      </c>
      <c r="Z309" s="42">
        <v>0</v>
      </c>
      <c r="AA309" s="42">
        <v>0</v>
      </c>
      <c r="AB309" s="42">
        <v>0</v>
      </c>
      <c r="AC309" s="42">
        <v>0</v>
      </c>
      <c r="AD309" s="34">
        <v>0</v>
      </c>
      <c r="AE309" s="34">
        <v>0</v>
      </c>
      <c r="AF309" s="34">
        <v>0</v>
      </c>
      <c r="AG309" s="34">
        <v>0</v>
      </c>
      <c r="AH309" s="34">
        <v>0</v>
      </c>
      <c r="AI309" s="34">
        <v>0</v>
      </c>
      <c r="AJ309" s="34">
        <v>0</v>
      </c>
      <c r="AK309" s="34">
        <v>0</v>
      </c>
    </row>
    <row r="310" spans="1:37" ht="45">
      <c r="A310" s="1"/>
      <c r="B310" s="7" t="s">
        <v>161</v>
      </c>
      <c r="C310" s="6" t="s">
        <v>306</v>
      </c>
      <c r="D310" s="34">
        <v>0</v>
      </c>
      <c r="E310" s="34">
        <v>0</v>
      </c>
      <c r="F310" s="34">
        <v>0</v>
      </c>
      <c r="G310" s="34">
        <v>0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4">
        <f>M312+M318</f>
        <v>0</v>
      </c>
      <c r="N310" s="34">
        <v>0</v>
      </c>
      <c r="O310" s="34">
        <v>0</v>
      </c>
      <c r="P310" s="34">
        <v>0</v>
      </c>
      <c r="Q310" s="34">
        <v>0</v>
      </c>
      <c r="R310" s="34">
        <v>0</v>
      </c>
      <c r="S310" s="34">
        <v>0</v>
      </c>
      <c r="T310" s="34">
        <v>0</v>
      </c>
      <c r="U310" s="34">
        <v>0</v>
      </c>
      <c r="V310" s="34">
        <v>0</v>
      </c>
      <c r="W310" s="34">
        <v>0</v>
      </c>
      <c r="X310" s="34">
        <v>0</v>
      </c>
      <c r="Y310" s="34">
        <v>0</v>
      </c>
      <c r="Z310" s="42">
        <v>0</v>
      </c>
      <c r="AA310" s="42">
        <v>0</v>
      </c>
      <c r="AB310" s="42">
        <v>0</v>
      </c>
      <c r="AC310" s="42">
        <v>0</v>
      </c>
      <c r="AD310" s="34">
        <v>0</v>
      </c>
      <c r="AE310" s="34">
        <v>0</v>
      </c>
      <c r="AF310" s="34">
        <v>0</v>
      </c>
      <c r="AG310" s="34">
        <v>0</v>
      </c>
      <c r="AH310" s="34">
        <v>0</v>
      </c>
      <c r="AI310" s="34">
        <v>0</v>
      </c>
      <c r="AJ310" s="34">
        <v>0</v>
      </c>
      <c r="AK310" s="34">
        <v>0</v>
      </c>
    </row>
    <row r="311" spans="1:37" ht="45">
      <c r="A311" s="1"/>
      <c r="B311" s="7" t="s">
        <v>289</v>
      </c>
      <c r="C311" s="6" t="s">
        <v>306</v>
      </c>
      <c r="D311" s="34">
        <v>0</v>
      </c>
      <c r="E311" s="34">
        <v>0</v>
      </c>
      <c r="F311" s="34">
        <v>0</v>
      </c>
      <c r="G311" s="34">
        <v>0</v>
      </c>
      <c r="H311" s="34">
        <v>0</v>
      </c>
      <c r="I311" s="34">
        <v>0</v>
      </c>
      <c r="J311" s="34">
        <v>0</v>
      </c>
      <c r="K311" s="34">
        <v>0</v>
      </c>
      <c r="L311" s="34">
        <v>0</v>
      </c>
      <c r="M311" s="34">
        <f>M313+M319</f>
        <v>0</v>
      </c>
      <c r="N311" s="34">
        <v>0</v>
      </c>
      <c r="O311" s="34">
        <v>0</v>
      </c>
      <c r="P311" s="34">
        <v>0</v>
      </c>
      <c r="Q311" s="34">
        <v>0</v>
      </c>
      <c r="R311" s="34">
        <v>0</v>
      </c>
      <c r="S311" s="34">
        <v>0</v>
      </c>
      <c r="T311" s="34">
        <v>0</v>
      </c>
      <c r="U311" s="34">
        <v>0</v>
      </c>
      <c r="V311" s="34">
        <v>0</v>
      </c>
      <c r="W311" s="34">
        <v>0</v>
      </c>
      <c r="X311" s="34">
        <v>0</v>
      </c>
      <c r="Y311" s="34">
        <v>0</v>
      </c>
      <c r="Z311" s="42">
        <v>0</v>
      </c>
      <c r="AA311" s="42">
        <v>0</v>
      </c>
      <c r="AB311" s="42">
        <v>0</v>
      </c>
      <c r="AC311" s="42">
        <v>0</v>
      </c>
      <c r="AD311" s="34">
        <v>0</v>
      </c>
      <c r="AE311" s="34">
        <v>0</v>
      </c>
      <c r="AF311" s="34">
        <v>0</v>
      </c>
      <c r="AG311" s="34">
        <v>0</v>
      </c>
      <c r="AH311" s="34">
        <v>0</v>
      </c>
      <c r="AI311" s="34">
        <v>0</v>
      </c>
      <c r="AJ311" s="34">
        <v>0</v>
      </c>
      <c r="AK311" s="34">
        <v>0</v>
      </c>
    </row>
    <row r="312" spans="1:37" ht="45">
      <c r="A312" s="1"/>
      <c r="B312" s="7" t="s">
        <v>290</v>
      </c>
      <c r="C312" s="6" t="s">
        <v>306</v>
      </c>
      <c r="D312" s="34">
        <v>0</v>
      </c>
      <c r="E312" s="34">
        <v>0</v>
      </c>
      <c r="F312" s="34">
        <v>0</v>
      </c>
      <c r="G312" s="34">
        <v>0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34">
        <f>M318+M323</f>
        <v>0</v>
      </c>
      <c r="N312" s="34">
        <v>0</v>
      </c>
      <c r="O312" s="34">
        <v>0</v>
      </c>
      <c r="P312" s="34">
        <v>0</v>
      </c>
      <c r="Q312" s="34">
        <v>0</v>
      </c>
      <c r="R312" s="34">
        <v>0</v>
      </c>
      <c r="S312" s="34">
        <v>0</v>
      </c>
      <c r="T312" s="34">
        <v>0</v>
      </c>
      <c r="U312" s="34">
        <v>0</v>
      </c>
      <c r="V312" s="34">
        <v>0</v>
      </c>
      <c r="W312" s="34">
        <v>0</v>
      </c>
      <c r="X312" s="34">
        <v>0</v>
      </c>
      <c r="Y312" s="34">
        <v>0</v>
      </c>
      <c r="Z312" s="42">
        <v>0</v>
      </c>
      <c r="AA312" s="42">
        <v>0</v>
      </c>
      <c r="AB312" s="42">
        <v>0</v>
      </c>
      <c r="AC312" s="42">
        <v>0</v>
      </c>
      <c r="AD312" s="34">
        <v>0</v>
      </c>
      <c r="AE312" s="34">
        <v>0</v>
      </c>
      <c r="AF312" s="34">
        <v>0</v>
      </c>
      <c r="AG312" s="34">
        <v>0</v>
      </c>
      <c r="AH312" s="34">
        <v>0</v>
      </c>
      <c r="AI312" s="34">
        <v>0</v>
      </c>
      <c r="AJ312" s="34">
        <v>0</v>
      </c>
      <c r="AK312" s="34">
        <v>0</v>
      </c>
    </row>
    <row r="313" spans="1:37" ht="45">
      <c r="A313" s="1"/>
      <c r="B313" s="7" t="s">
        <v>291</v>
      </c>
      <c r="C313" s="6" t="s">
        <v>306</v>
      </c>
      <c r="D313" s="34">
        <v>0</v>
      </c>
      <c r="E313" s="34">
        <v>0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f>M319+M324</f>
        <v>0</v>
      </c>
      <c r="N313" s="34">
        <v>0</v>
      </c>
      <c r="O313" s="34">
        <v>0</v>
      </c>
      <c r="P313" s="34">
        <v>0</v>
      </c>
      <c r="Q313" s="34">
        <v>0</v>
      </c>
      <c r="R313" s="34">
        <v>0</v>
      </c>
      <c r="S313" s="34">
        <v>0</v>
      </c>
      <c r="T313" s="34">
        <v>0</v>
      </c>
      <c r="U313" s="34">
        <v>0</v>
      </c>
      <c r="V313" s="34">
        <v>0</v>
      </c>
      <c r="W313" s="34">
        <v>0</v>
      </c>
      <c r="X313" s="34">
        <v>0</v>
      </c>
      <c r="Y313" s="34">
        <v>0</v>
      </c>
      <c r="Z313" s="42">
        <v>0</v>
      </c>
      <c r="AA313" s="42">
        <v>0</v>
      </c>
      <c r="AB313" s="42">
        <v>0</v>
      </c>
      <c r="AC313" s="42">
        <v>0</v>
      </c>
      <c r="AD313" s="34">
        <v>0</v>
      </c>
      <c r="AE313" s="34">
        <v>0</v>
      </c>
      <c r="AF313" s="34">
        <v>0</v>
      </c>
      <c r="AG313" s="34">
        <v>0</v>
      </c>
      <c r="AH313" s="34">
        <v>0</v>
      </c>
      <c r="AI313" s="34">
        <v>0</v>
      </c>
      <c r="AJ313" s="34">
        <v>0</v>
      </c>
      <c r="AK313" s="34">
        <v>0</v>
      </c>
    </row>
    <row r="314" spans="1:37" ht="48">
      <c r="A314" s="1"/>
      <c r="B314" s="28" t="s">
        <v>415</v>
      </c>
      <c r="C314" s="6" t="s">
        <v>306</v>
      </c>
      <c r="D314" s="34">
        <v>0</v>
      </c>
      <c r="E314" s="34">
        <v>0</v>
      </c>
      <c r="F314" s="34">
        <v>0</v>
      </c>
      <c r="G314" s="34">
        <v>0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0</v>
      </c>
      <c r="Q314" s="34">
        <v>0</v>
      </c>
      <c r="R314" s="34">
        <v>0</v>
      </c>
      <c r="S314" s="34">
        <v>0</v>
      </c>
      <c r="T314" s="34">
        <v>0</v>
      </c>
      <c r="U314" s="34">
        <v>0</v>
      </c>
      <c r="V314" s="34">
        <v>0</v>
      </c>
      <c r="W314" s="34">
        <v>0</v>
      </c>
      <c r="X314" s="34">
        <v>0</v>
      </c>
      <c r="Y314" s="34">
        <v>0</v>
      </c>
      <c r="Z314" s="42">
        <v>0</v>
      </c>
      <c r="AA314" s="42">
        <v>0</v>
      </c>
      <c r="AB314" s="42">
        <v>0</v>
      </c>
      <c r="AC314" s="42">
        <v>0</v>
      </c>
      <c r="AD314" s="34">
        <v>0</v>
      </c>
      <c r="AE314" s="34">
        <v>0</v>
      </c>
      <c r="AF314" s="34">
        <v>0</v>
      </c>
      <c r="AG314" s="34">
        <v>0</v>
      </c>
      <c r="AH314" s="34">
        <v>0</v>
      </c>
      <c r="AI314" s="34">
        <v>0</v>
      </c>
      <c r="AJ314" s="34">
        <v>0</v>
      </c>
      <c r="AK314" s="34">
        <v>0</v>
      </c>
    </row>
    <row r="315" spans="1:37" ht="48">
      <c r="A315" s="1"/>
      <c r="B315" s="28" t="s">
        <v>416</v>
      </c>
      <c r="C315" s="6" t="s">
        <v>306</v>
      </c>
      <c r="D315" s="34">
        <v>0</v>
      </c>
      <c r="E315" s="34">
        <v>0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0</v>
      </c>
      <c r="Q315" s="34">
        <v>0</v>
      </c>
      <c r="R315" s="34">
        <v>0</v>
      </c>
      <c r="S315" s="34">
        <v>0</v>
      </c>
      <c r="T315" s="34">
        <v>0</v>
      </c>
      <c r="U315" s="34">
        <v>0</v>
      </c>
      <c r="V315" s="34">
        <v>0</v>
      </c>
      <c r="W315" s="34">
        <v>0</v>
      </c>
      <c r="X315" s="34">
        <v>0</v>
      </c>
      <c r="Y315" s="34">
        <v>0</v>
      </c>
      <c r="Z315" s="42">
        <v>0</v>
      </c>
      <c r="AA315" s="42">
        <v>0</v>
      </c>
      <c r="AB315" s="42">
        <v>0</v>
      </c>
      <c r="AC315" s="42">
        <v>0</v>
      </c>
      <c r="AD315" s="34">
        <v>0</v>
      </c>
      <c r="AE315" s="34">
        <v>0</v>
      </c>
      <c r="AF315" s="34">
        <v>0</v>
      </c>
      <c r="AG315" s="34">
        <v>0</v>
      </c>
      <c r="AH315" s="34">
        <v>0</v>
      </c>
      <c r="AI315" s="34">
        <v>0</v>
      </c>
      <c r="AJ315" s="34">
        <v>0</v>
      </c>
      <c r="AK315" s="34">
        <v>0</v>
      </c>
    </row>
    <row r="316" spans="1:37" ht="48">
      <c r="A316" s="1"/>
      <c r="B316" s="28" t="s">
        <v>417</v>
      </c>
      <c r="C316" s="6" t="s">
        <v>306</v>
      </c>
      <c r="D316" s="34">
        <v>0</v>
      </c>
      <c r="E316" s="34">
        <v>0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0</v>
      </c>
      <c r="Q316" s="34">
        <v>0</v>
      </c>
      <c r="R316" s="34">
        <v>0</v>
      </c>
      <c r="S316" s="34">
        <v>0</v>
      </c>
      <c r="T316" s="34">
        <v>0</v>
      </c>
      <c r="U316" s="34">
        <v>0</v>
      </c>
      <c r="V316" s="34">
        <v>0</v>
      </c>
      <c r="W316" s="34">
        <v>0</v>
      </c>
      <c r="X316" s="34">
        <v>0</v>
      </c>
      <c r="Y316" s="34">
        <v>0</v>
      </c>
      <c r="Z316" s="42">
        <v>0</v>
      </c>
      <c r="AA316" s="42">
        <v>0</v>
      </c>
      <c r="AB316" s="42">
        <v>0</v>
      </c>
      <c r="AC316" s="42">
        <v>0</v>
      </c>
      <c r="AD316" s="34">
        <v>0</v>
      </c>
      <c r="AE316" s="34">
        <v>0</v>
      </c>
      <c r="AF316" s="34">
        <v>0</v>
      </c>
      <c r="AG316" s="34">
        <v>0</v>
      </c>
      <c r="AH316" s="34">
        <v>0</v>
      </c>
      <c r="AI316" s="34">
        <v>0</v>
      </c>
      <c r="AJ316" s="34">
        <v>0</v>
      </c>
      <c r="AK316" s="34">
        <v>0</v>
      </c>
    </row>
    <row r="317" spans="1:37" ht="48">
      <c r="A317" s="1"/>
      <c r="B317" s="28" t="s">
        <v>418</v>
      </c>
      <c r="C317" s="6" t="s">
        <v>306</v>
      </c>
      <c r="D317" s="34">
        <v>0</v>
      </c>
      <c r="E317" s="34">
        <v>0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4">
        <v>0</v>
      </c>
      <c r="L317" s="34">
        <v>0</v>
      </c>
      <c r="M317" s="34">
        <v>0</v>
      </c>
      <c r="N317" s="34">
        <v>0</v>
      </c>
      <c r="O317" s="34">
        <v>0</v>
      </c>
      <c r="P317" s="34">
        <v>0</v>
      </c>
      <c r="Q317" s="34">
        <v>0</v>
      </c>
      <c r="R317" s="34">
        <v>0</v>
      </c>
      <c r="S317" s="34">
        <v>0</v>
      </c>
      <c r="T317" s="34">
        <v>0</v>
      </c>
      <c r="U317" s="34">
        <v>0</v>
      </c>
      <c r="V317" s="34">
        <v>0</v>
      </c>
      <c r="W317" s="34">
        <v>0</v>
      </c>
      <c r="X317" s="34">
        <v>0</v>
      </c>
      <c r="Y317" s="34">
        <v>0</v>
      </c>
      <c r="Z317" s="42">
        <v>0</v>
      </c>
      <c r="AA317" s="42">
        <v>0</v>
      </c>
      <c r="AB317" s="42">
        <v>0</v>
      </c>
      <c r="AC317" s="42">
        <v>0</v>
      </c>
      <c r="AD317" s="34">
        <v>0</v>
      </c>
      <c r="AE317" s="34">
        <v>0</v>
      </c>
      <c r="AF317" s="34">
        <v>0</v>
      </c>
      <c r="AG317" s="34">
        <v>0</v>
      </c>
      <c r="AH317" s="34">
        <v>0</v>
      </c>
      <c r="AI317" s="34">
        <v>0</v>
      </c>
      <c r="AJ317" s="34">
        <v>0</v>
      </c>
      <c r="AK317" s="34">
        <v>0</v>
      </c>
    </row>
    <row r="318" spans="1:37" ht="11.25">
      <c r="A318" s="1"/>
      <c r="B318" s="9" t="s">
        <v>190</v>
      </c>
      <c r="C318" s="6">
        <v>0</v>
      </c>
      <c r="D318" s="34">
        <v>0</v>
      </c>
      <c r="E318" s="34">
        <v>0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f>M323+M325</f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0</v>
      </c>
      <c r="S318" s="34">
        <v>0</v>
      </c>
      <c r="T318" s="34">
        <v>0</v>
      </c>
      <c r="U318" s="34">
        <v>0</v>
      </c>
      <c r="V318" s="34">
        <v>0</v>
      </c>
      <c r="W318" s="34">
        <v>0</v>
      </c>
      <c r="X318" s="34">
        <v>0</v>
      </c>
      <c r="Y318" s="34">
        <v>0</v>
      </c>
      <c r="Z318" s="42">
        <v>0</v>
      </c>
      <c r="AA318" s="42">
        <v>0</v>
      </c>
      <c r="AB318" s="42">
        <v>0</v>
      </c>
      <c r="AC318" s="42">
        <v>0</v>
      </c>
      <c r="AD318" s="34">
        <v>0</v>
      </c>
      <c r="AE318" s="34">
        <v>0</v>
      </c>
      <c r="AF318" s="34">
        <v>0</v>
      </c>
      <c r="AG318" s="34">
        <v>0</v>
      </c>
      <c r="AH318" s="34">
        <v>0</v>
      </c>
      <c r="AI318" s="34">
        <v>0</v>
      </c>
      <c r="AJ318" s="34">
        <v>0</v>
      </c>
      <c r="AK318" s="34">
        <v>0</v>
      </c>
    </row>
    <row r="319" spans="1:37" ht="45">
      <c r="A319" s="1"/>
      <c r="B319" s="7" t="s">
        <v>292</v>
      </c>
      <c r="C319" s="6" t="s">
        <v>306</v>
      </c>
      <c r="D319" s="34">
        <v>0</v>
      </c>
      <c r="E319" s="34">
        <v>0</v>
      </c>
      <c r="F319" s="34">
        <v>0</v>
      </c>
      <c r="G319" s="34">
        <v>0</v>
      </c>
      <c r="H319" s="34">
        <v>0</v>
      </c>
      <c r="I319" s="34">
        <v>0</v>
      </c>
      <c r="J319" s="34">
        <v>0</v>
      </c>
      <c r="K319" s="34">
        <v>0</v>
      </c>
      <c r="L319" s="34">
        <v>0</v>
      </c>
      <c r="M319" s="34">
        <f>M324+M326</f>
        <v>0</v>
      </c>
      <c r="N319" s="34">
        <v>0</v>
      </c>
      <c r="O319" s="34">
        <v>0</v>
      </c>
      <c r="P319" s="34">
        <v>0</v>
      </c>
      <c r="Q319" s="34">
        <v>0</v>
      </c>
      <c r="R319" s="34">
        <v>0</v>
      </c>
      <c r="S319" s="34">
        <v>0</v>
      </c>
      <c r="T319" s="34">
        <v>0</v>
      </c>
      <c r="U319" s="34">
        <v>0</v>
      </c>
      <c r="V319" s="34">
        <v>0</v>
      </c>
      <c r="W319" s="34">
        <v>0</v>
      </c>
      <c r="X319" s="34">
        <v>0</v>
      </c>
      <c r="Y319" s="34">
        <v>0</v>
      </c>
      <c r="Z319" s="42">
        <v>0</v>
      </c>
      <c r="AA319" s="42">
        <v>0</v>
      </c>
      <c r="AB319" s="42">
        <v>0</v>
      </c>
      <c r="AC319" s="42">
        <v>0</v>
      </c>
      <c r="AD319" s="34">
        <v>0</v>
      </c>
      <c r="AE319" s="34">
        <v>0</v>
      </c>
      <c r="AF319" s="34">
        <v>0</v>
      </c>
      <c r="AG319" s="34">
        <v>0</v>
      </c>
      <c r="AH319" s="34">
        <v>0</v>
      </c>
      <c r="AI319" s="34">
        <v>0</v>
      </c>
      <c r="AJ319" s="34">
        <v>0</v>
      </c>
      <c r="AK319" s="34">
        <v>0</v>
      </c>
    </row>
    <row r="320" spans="1:37" ht="48">
      <c r="A320" s="1"/>
      <c r="B320" s="28" t="s">
        <v>419</v>
      </c>
      <c r="C320" s="6" t="s">
        <v>306</v>
      </c>
      <c r="D320" s="34">
        <v>0</v>
      </c>
      <c r="E320" s="34">
        <v>0</v>
      </c>
      <c r="F320" s="34">
        <v>0</v>
      </c>
      <c r="G320" s="34">
        <v>0</v>
      </c>
      <c r="H320" s="34">
        <v>0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0</v>
      </c>
      <c r="Q320" s="34">
        <v>0</v>
      </c>
      <c r="R320" s="34">
        <v>0</v>
      </c>
      <c r="S320" s="34">
        <v>0</v>
      </c>
      <c r="T320" s="34">
        <v>0</v>
      </c>
      <c r="U320" s="34">
        <v>0</v>
      </c>
      <c r="V320" s="34">
        <v>0</v>
      </c>
      <c r="W320" s="34">
        <v>0</v>
      </c>
      <c r="X320" s="34">
        <v>0</v>
      </c>
      <c r="Y320" s="34">
        <v>0</v>
      </c>
      <c r="Z320" s="42">
        <v>0</v>
      </c>
      <c r="AA320" s="42">
        <v>0</v>
      </c>
      <c r="AB320" s="42">
        <v>0</v>
      </c>
      <c r="AC320" s="42">
        <v>0</v>
      </c>
      <c r="AD320" s="34">
        <v>0</v>
      </c>
      <c r="AE320" s="34">
        <v>0</v>
      </c>
      <c r="AF320" s="34">
        <v>0</v>
      </c>
      <c r="AG320" s="34">
        <v>0</v>
      </c>
      <c r="AH320" s="34">
        <v>0</v>
      </c>
      <c r="AI320" s="34">
        <v>0</v>
      </c>
      <c r="AJ320" s="34">
        <v>0</v>
      </c>
      <c r="AK320" s="34">
        <v>0</v>
      </c>
    </row>
    <row r="321" spans="1:37" ht="11.25">
      <c r="A321" s="1"/>
      <c r="B321" s="9" t="s">
        <v>243</v>
      </c>
      <c r="C321" s="6">
        <v>0</v>
      </c>
      <c r="D321" s="34">
        <v>0</v>
      </c>
      <c r="E321" s="34">
        <v>0</v>
      </c>
      <c r="F321" s="34">
        <v>0</v>
      </c>
      <c r="G321" s="34">
        <v>0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0</v>
      </c>
      <c r="Q321" s="34">
        <v>0</v>
      </c>
      <c r="R321" s="34">
        <v>0</v>
      </c>
      <c r="S321" s="34">
        <v>0</v>
      </c>
      <c r="T321" s="34">
        <v>0</v>
      </c>
      <c r="U321" s="34">
        <v>0</v>
      </c>
      <c r="V321" s="34">
        <v>0</v>
      </c>
      <c r="W321" s="34">
        <v>0</v>
      </c>
      <c r="X321" s="34">
        <v>0</v>
      </c>
      <c r="Y321" s="34">
        <v>0</v>
      </c>
      <c r="Z321" s="42">
        <v>0</v>
      </c>
      <c r="AA321" s="42">
        <v>0</v>
      </c>
      <c r="AB321" s="42">
        <v>0</v>
      </c>
      <c r="AC321" s="42">
        <v>0</v>
      </c>
      <c r="AD321" s="34">
        <v>0</v>
      </c>
      <c r="AE321" s="34">
        <v>0</v>
      </c>
      <c r="AF321" s="34">
        <v>0</v>
      </c>
      <c r="AG321" s="34">
        <v>0</v>
      </c>
      <c r="AH321" s="34">
        <v>0</v>
      </c>
      <c r="AI321" s="34">
        <v>0</v>
      </c>
      <c r="AJ321" s="34">
        <v>0</v>
      </c>
      <c r="AK321" s="34">
        <v>0</v>
      </c>
    </row>
    <row r="322" spans="1:37" ht="60">
      <c r="A322" s="1"/>
      <c r="B322" s="28" t="s">
        <v>420</v>
      </c>
      <c r="C322" s="6" t="s">
        <v>306</v>
      </c>
      <c r="D322" s="34">
        <v>0</v>
      </c>
      <c r="E322" s="34">
        <v>0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34">
        <v>0</v>
      </c>
      <c r="R322" s="34">
        <v>0</v>
      </c>
      <c r="S322" s="34">
        <v>0</v>
      </c>
      <c r="T322" s="34">
        <v>0</v>
      </c>
      <c r="U322" s="34">
        <v>0</v>
      </c>
      <c r="V322" s="34">
        <v>0</v>
      </c>
      <c r="W322" s="34">
        <v>0</v>
      </c>
      <c r="X322" s="34">
        <v>0</v>
      </c>
      <c r="Y322" s="34">
        <v>0</v>
      </c>
      <c r="Z322" s="42">
        <v>0</v>
      </c>
      <c r="AA322" s="42">
        <v>0</v>
      </c>
      <c r="AB322" s="42">
        <v>0</v>
      </c>
      <c r="AC322" s="42">
        <v>0</v>
      </c>
      <c r="AD322" s="34">
        <v>0</v>
      </c>
      <c r="AE322" s="34">
        <v>0</v>
      </c>
      <c r="AF322" s="34">
        <v>0</v>
      </c>
      <c r="AG322" s="34">
        <v>0</v>
      </c>
      <c r="AH322" s="34">
        <v>0</v>
      </c>
      <c r="AI322" s="34">
        <v>0</v>
      </c>
      <c r="AJ322" s="34">
        <v>0</v>
      </c>
      <c r="AK322" s="34">
        <v>0</v>
      </c>
    </row>
    <row r="323" spans="1:37" ht="11.25">
      <c r="A323" s="1"/>
      <c r="B323" s="9" t="s">
        <v>246</v>
      </c>
      <c r="C323" s="6">
        <v>0</v>
      </c>
      <c r="D323" s="34">
        <v>0</v>
      </c>
      <c r="E323" s="34">
        <v>0</v>
      </c>
      <c r="F323" s="34">
        <v>0</v>
      </c>
      <c r="G323" s="34">
        <v>0</v>
      </c>
      <c r="H323" s="34">
        <v>0</v>
      </c>
      <c r="I323" s="34">
        <v>0</v>
      </c>
      <c r="J323" s="34">
        <v>0</v>
      </c>
      <c r="K323" s="34">
        <v>0</v>
      </c>
      <c r="L323" s="34">
        <v>0</v>
      </c>
      <c r="M323" s="34">
        <f>M325+M327</f>
        <v>0</v>
      </c>
      <c r="N323" s="34">
        <v>0</v>
      </c>
      <c r="O323" s="34">
        <v>0</v>
      </c>
      <c r="P323" s="34">
        <v>0</v>
      </c>
      <c r="Q323" s="34">
        <v>0</v>
      </c>
      <c r="R323" s="34">
        <v>0</v>
      </c>
      <c r="S323" s="34">
        <v>0</v>
      </c>
      <c r="T323" s="34">
        <v>0</v>
      </c>
      <c r="U323" s="34">
        <v>0</v>
      </c>
      <c r="V323" s="34">
        <v>0</v>
      </c>
      <c r="W323" s="34">
        <v>0</v>
      </c>
      <c r="X323" s="34">
        <v>0</v>
      </c>
      <c r="Y323" s="34">
        <v>0</v>
      </c>
      <c r="Z323" s="42">
        <v>0</v>
      </c>
      <c r="AA323" s="42">
        <v>0</v>
      </c>
      <c r="AB323" s="42">
        <v>0</v>
      </c>
      <c r="AC323" s="42">
        <v>0</v>
      </c>
      <c r="AD323" s="34">
        <v>0</v>
      </c>
      <c r="AE323" s="34">
        <v>0</v>
      </c>
      <c r="AF323" s="34">
        <v>0</v>
      </c>
      <c r="AG323" s="34">
        <v>0</v>
      </c>
      <c r="AH323" s="34">
        <v>0</v>
      </c>
      <c r="AI323" s="34">
        <v>0</v>
      </c>
      <c r="AJ323" s="34">
        <v>0</v>
      </c>
      <c r="AK323" s="34">
        <v>0</v>
      </c>
    </row>
    <row r="324" spans="1:37" ht="45">
      <c r="A324" s="1"/>
      <c r="B324" s="7" t="s">
        <v>293</v>
      </c>
      <c r="C324" s="6" t="s">
        <v>306</v>
      </c>
      <c r="D324" s="34">
        <v>0</v>
      </c>
      <c r="E324" s="34">
        <v>0</v>
      </c>
      <c r="F324" s="34">
        <v>0</v>
      </c>
      <c r="G324" s="34">
        <v>0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f>M326+M328</f>
        <v>0</v>
      </c>
      <c r="N324" s="34">
        <v>0</v>
      </c>
      <c r="O324" s="34">
        <v>0</v>
      </c>
      <c r="P324" s="34">
        <v>0</v>
      </c>
      <c r="Q324" s="34">
        <v>0</v>
      </c>
      <c r="R324" s="34">
        <v>0</v>
      </c>
      <c r="S324" s="34">
        <v>0</v>
      </c>
      <c r="T324" s="34">
        <v>0</v>
      </c>
      <c r="U324" s="34">
        <v>0</v>
      </c>
      <c r="V324" s="34">
        <v>0</v>
      </c>
      <c r="W324" s="34">
        <v>0</v>
      </c>
      <c r="X324" s="34">
        <v>0</v>
      </c>
      <c r="Y324" s="34">
        <v>0</v>
      </c>
      <c r="Z324" s="42">
        <v>0</v>
      </c>
      <c r="AA324" s="42">
        <v>0</v>
      </c>
      <c r="AB324" s="42">
        <v>0</v>
      </c>
      <c r="AC324" s="42">
        <v>0</v>
      </c>
      <c r="AD324" s="34">
        <v>0</v>
      </c>
      <c r="AE324" s="34">
        <v>0</v>
      </c>
      <c r="AF324" s="34">
        <v>0</v>
      </c>
      <c r="AG324" s="34">
        <v>0</v>
      </c>
      <c r="AH324" s="34">
        <v>0</v>
      </c>
      <c r="AI324" s="34">
        <v>0</v>
      </c>
      <c r="AJ324" s="34">
        <v>0</v>
      </c>
      <c r="AK324" s="34">
        <v>0</v>
      </c>
    </row>
    <row r="325" spans="1:37" ht="31.5">
      <c r="A325" s="1" t="s">
        <v>162</v>
      </c>
      <c r="B325" s="10" t="s">
        <v>163</v>
      </c>
      <c r="C325" s="3">
        <v>0</v>
      </c>
      <c r="D325" s="34">
        <v>0</v>
      </c>
      <c r="E325" s="34">
        <v>0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f>M327+M329</f>
        <v>0</v>
      </c>
      <c r="N325" s="34">
        <v>0</v>
      </c>
      <c r="O325" s="34">
        <v>0</v>
      </c>
      <c r="P325" s="34">
        <v>0</v>
      </c>
      <c r="Q325" s="34">
        <v>0</v>
      </c>
      <c r="R325" s="34">
        <v>0</v>
      </c>
      <c r="S325" s="34">
        <v>0</v>
      </c>
      <c r="T325" s="34">
        <v>0</v>
      </c>
      <c r="U325" s="34">
        <v>0</v>
      </c>
      <c r="V325" s="34">
        <v>0</v>
      </c>
      <c r="W325" s="34">
        <v>0</v>
      </c>
      <c r="X325" s="34">
        <v>0</v>
      </c>
      <c r="Y325" s="34">
        <v>0</v>
      </c>
      <c r="Z325" s="42">
        <v>0</v>
      </c>
      <c r="AA325" s="42">
        <v>0</v>
      </c>
      <c r="AB325" s="42">
        <v>0</v>
      </c>
      <c r="AC325" s="42">
        <v>0</v>
      </c>
      <c r="AD325" s="34">
        <v>0</v>
      </c>
      <c r="AE325" s="34">
        <v>0</v>
      </c>
      <c r="AF325" s="34">
        <v>0</v>
      </c>
      <c r="AG325" s="34">
        <v>0</v>
      </c>
      <c r="AH325" s="34">
        <v>0</v>
      </c>
      <c r="AI325" s="34">
        <v>0</v>
      </c>
      <c r="AJ325" s="34">
        <v>0</v>
      </c>
      <c r="AK325" s="34">
        <v>0</v>
      </c>
    </row>
    <row r="326" spans="1:37" ht="31.5">
      <c r="A326" s="1" t="s">
        <v>164</v>
      </c>
      <c r="B326" s="10" t="s">
        <v>165</v>
      </c>
      <c r="C326" s="3">
        <v>0</v>
      </c>
      <c r="D326" s="34">
        <v>0</v>
      </c>
      <c r="E326" s="34">
        <v>0</v>
      </c>
      <c r="F326" s="34">
        <v>0</v>
      </c>
      <c r="G326" s="34">
        <v>0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34">
        <f>M328+M330</f>
        <v>0</v>
      </c>
      <c r="N326" s="34">
        <v>0</v>
      </c>
      <c r="O326" s="34">
        <v>0</v>
      </c>
      <c r="P326" s="34">
        <v>0</v>
      </c>
      <c r="Q326" s="34">
        <v>0</v>
      </c>
      <c r="R326" s="34">
        <v>0</v>
      </c>
      <c r="S326" s="34">
        <v>0</v>
      </c>
      <c r="T326" s="34">
        <v>0</v>
      </c>
      <c r="U326" s="34">
        <v>0</v>
      </c>
      <c r="V326" s="34">
        <v>0</v>
      </c>
      <c r="W326" s="34">
        <v>0</v>
      </c>
      <c r="X326" s="34">
        <v>0</v>
      </c>
      <c r="Y326" s="34">
        <v>0</v>
      </c>
      <c r="Z326" s="42">
        <v>0</v>
      </c>
      <c r="AA326" s="42">
        <v>0</v>
      </c>
      <c r="AB326" s="42">
        <v>0</v>
      </c>
      <c r="AC326" s="42">
        <v>0</v>
      </c>
      <c r="AD326" s="34">
        <v>0</v>
      </c>
      <c r="AE326" s="34">
        <v>0</v>
      </c>
      <c r="AF326" s="34">
        <v>0</v>
      </c>
      <c r="AG326" s="34">
        <v>0</v>
      </c>
      <c r="AH326" s="34">
        <v>0</v>
      </c>
      <c r="AI326" s="34">
        <v>0</v>
      </c>
      <c r="AJ326" s="34">
        <v>0</v>
      </c>
      <c r="AK326" s="34">
        <v>0</v>
      </c>
    </row>
    <row r="327" spans="1:37" ht="31.5">
      <c r="A327" s="1" t="s">
        <v>166</v>
      </c>
      <c r="B327" s="10" t="s">
        <v>167</v>
      </c>
      <c r="C327" s="3" t="s">
        <v>41</v>
      </c>
      <c r="D327" s="34">
        <v>0</v>
      </c>
      <c r="E327" s="34">
        <v>0</v>
      </c>
      <c r="F327" s="34">
        <v>0</v>
      </c>
      <c r="G327" s="34">
        <v>0</v>
      </c>
      <c r="H327" s="34">
        <v>0</v>
      </c>
      <c r="I327" s="34">
        <v>0</v>
      </c>
      <c r="J327" s="34">
        <v>0</v>
      </c>
      <c r="K327" s="34">
        <v>0</v>
      </c>
      <c r="L327" s="34">
        <v>0</v>
      </c>
      <c r="M327" s="34">
        <f>M329+M331</f>
        <v>0</v>
      </c>
      <c r="N327" s="34">
        <v>0</v>
      </c>
      <c r="O327" s="34">
        <v>0</v>
      </c>
      <c r="P327" s="34">
        <v>0</v>
      </c>
      <c r="Q327" s="34">
        <v>0</v>
      </c>
      <c r="R327" s="34">
        <v>0</v>
      </c>
      <c r="S327" s="34">
        <v>0</v>
      </c>
      <c r="T327" s="34">
        <v>0</v>
      </c>
      <c r="U327" s="34">
        <v>0</v>
      </c>
      <c r="V327" s="34">
        <v>0</v>
      </c>
      <c r="W327" s="34">
        <v>0</v>
      </c>
      <c r="X327" s="34">
        <v>0</v>
      </c>
      <c r="Y327" s="34">
        <v>0</v>
      </c>
      <c r="Z327" s="42">
        <v>0</v>
      </c>
      <c r="AA327" s="42">
        <v>0</v>
      </c>
      <c r="AB327" s="42">
        <v>0</v>
      </c>
      <c r="AC327" s="42">
        <v>0</v>
      </c>
      <c r="AD327" s="34">
        <v>0</v>
      </c>
      <c r="AE327" s="34">
        <v>0</v>
      </c>
      <c r="AF327" s="34">
        <v>0</v>
      </c>
      <c r="AG327" s="34">
        <v>0</v>
      </c>
      <c r="AH327" s="34">
        <v>0</v>
      </c>
      <c r="AI327" s="34">
        <v>0</v>
      </c>
      <c r="AJ327" s="34">
        <v>0</v>
      </c>
      <c r="AK327" s="34">
        <v>0</v>
      </c>
    </row>
    <row r="328" spans="1:37" ht="21">
      <c r="A328" s="1" t="s">
        <v>168</v>
      </c>
      <c r="B328" s="10" t="s">
        <v>169</v>
      </c>
      <c r="C328" s="3">
        <v>0</v>
      </c>
      <c r="D328" s="34">
        <v>0</v>
      </c>
      <c r="E328" s="34">
        <v>0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34">
        <f>M330+M343</f>
        <v>0</v>
      </c>
      <c r="N328" s="34">
        <v>0</v>
      </c>
      <c r="O328" s="34">
        <v>0</v>
      </c>
      <c r="P328" s="34">
        <v>0</v>
      </c>
      <c r="Q328" s="34">
        <v>0</v>
      </c>
      <c r="R328" s="34">
        <v>0</v>
      </c>
      <c r="S328" s="34">
        <v>0</v>
      </c>
      <c r="T328" s="34">
        <v>0</v>
      </c>
      <c r="U328" s="34">
        <v>0</v>
      </c>
      <c r="V328" s="34">
        <v>0</v>
      </c>
      <c r="W328" s="34">
        <v>0</v>
      </c>
      <c r="X328" s="34">
        <v>0</v>
      </c>
      <c r="Y328" s="34">
        <v>0</v>
      </c>
      <c r="Z328" s="42">
        <v>0</v>
      </c>
      <c r="AA328" s="42">
        <v>0</v>
      </c>
      <c r="AB328" s="42">
        <v>0</v>
      </c>
      <c r="AC328" s="42">
        <v>0</v>
      </c>
      <c r="AD328" s="34">
        <v>0</v>
      </c>
      <c r="AE328" s="34">
        <v>0</v>
      </c>
      <c r="AF328" s="34">
        <v>0</v>
      </c>
      <c r="AG328" s="34">
        <v>0</v>
      </c>
      <c r="AH328" s="34">
        <v>0</v>
      </c>
      <c r="AI328" s="34">
        <v>0</v>
      </c>
      <c r="AJ328" s="34">
        <v>0</v>
      </c>
      <c r="AK328" s="34">
        <v>0</v>
      </c>
    </row>
    <row r="329" spans="1:37" ht="21">
      <c r="A329" s="1"/>
      <c r="B329" s="10" t="s">
        <v>294</v>
      </c>
      <c r="C329" s="3" t="s">
        <v>307</v>
      </c>
      <c r="D329" s="34">
        <v>0</v>
      </c>
      <c r="E329" s="34">
        <v>0</v>
      </c>
      <c r="F329" s="34">
        <v>0</v>
      </c>
      <c r="G329" s="34">
        <v>0</v>
      </c>
      <c r="H329" s="34">
        <v>0</v>
      </c>
      <c r="I329" s="34">
        <v>0</v>
      </c>
      <c r="J329" s="34">
        <v>0</v>
      </c>
      <c r="K329" s="34">
        <v>0</v>
      </c>
      <c r="L329" s="34">
        <v>0</v>
      </c>
      <c r="M329" s="34">
        <f>M331+M344</f>
        <v>0</v>
      </c>
      <c r="N329" s="34">
        <v>0</v>
      </c>
      <c r="O329" s="34">
        <v>0</v>
      </c>
      <c r="P329" s="34">
        <v>0</v>
      </c>
      <c r="Q329" s="34">
        <v>0</v>
      </c>
      <c r="R329" s="34">
        <v>0</v>
      </c>
      <c r="S329" s="34">
        <v>0</v>
      </c>
      <c r="T329" s="34">
        <v>0</v>
      </c>
      <c r="U329" s="34">
        <v>0</v>
      </c>
      <c r="V329" s="34">
        <v>0</v>
      </c>
      <c r="W329" s="34">
        <v>0</v>
      </c>
      <c r="X329" s="34">
        <v>0</v>
      </c>
      <c r="Y329" s="34">
        <v>0</v>
      </c>
      <c r="Z329" s="42">
        <v>0</v>
      </c>
      <c r="AA329" s="42">
        <v>0</v>
      </c>
      <c r="AB329" s="42">
        <v>0</v>
      </c>
      <c r="AC329" s="42">
        <v>0</v>
      </c>
      <c r="AD329" s="34">
        <v>0</v>
      </c>
      <c r="AE329" s="34">
        <v>0</v>
      </c>
      <c r="AF329" s="34">
        <v>0</v>
      </c>
      <c r="AG329" s="34">
        <v>0</v>
      </c>
      <c r="AH329" s="34">
        <v>0</v>
      </c>
      <c r="AI329" s="34">
        <v>0</v>
      </c>
      <c r="AJ329" s="34">
        <v>0</v>
      </c>
      <c r="AK329" s="34">
        <v>0</v>
      </c>
    </row>
    <row r="330" spans="1:37" ht="11.25">
      <c r="A330" s="1"/>
      <c r="B330" s="9" t="s">
        <v>158</v>
      </c>
      <c r="C330" s="3">
        <v>0</v>
      </c>
      <c r="D330" s="34">
        <v>0</v>
      </c>
      <c r="E330" s="34">
        <v>0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f>M343+M350</f>
        <v>0</v>
      </c>
      <c r="N330" s="34">
        <v>0</v>
      </c>
      <c r="O330" s="34">
        <v>0</v>
      </c>
      <c r="P330" s="34">
        <v>0</v>
      </c>
      <c r="Q330" s="34">
        <v>0</v>
      </c>
      <c r="R330" s="34">
        <v>0</v>
      </c>
      <c r="S330" s="34">
        <v>0</v>
      </c>
      <c r="T330" s="34">
        <v>0</v>
      </c>
      <c r="U330" s="34">
        <v>0</v>
      </c>
      <c r="V330" s="34">
        <v>0</v>
      </c>
      <c r="W330" s="34">
        <v>0</v>
      </c>
      <c r="X330" s="34">
        <v>0</v>
      </c>
      <c r="Y330" s="34">
        <v>0</v>
      </c>
      <c r="Z330" s="42">
        <v>0</v>
      </c>
      <c r="AA330" s="42">
        <v>0</v>
      </c>
      <c r="AB330" s="42">
        <v>0</v>
      </c>
      <c r="AC330" s="42">
        <v>0</v>
      </c>
      <c r="AD330" s="34">
        <v>0</v>
      </c>
      <c r="AE330" s="34">
        <v>0</v>
      </c>
      <c r="AF330" s="34">
        <v>0</v>
      </c>
      <c r="AG330" s="34">
        <v>0</v>
      </c>
      <c r="AH330" s="34">
        <v>0</v>
      </c>
      <c r="AI330" s="34">
        <v>0</v>
      </c>
      <c r="AJ330" s="34">
        <v>0</v>
      </c>
      <c r="AK330" s="34">
        <v>0</v>
      </c>
    </row>
    <row r="331" spans="1:37" ht="22.5">
      <c r="A331" s="1"/>
      <c r="B331" s="12" t="s">
        <v>295</v>
      </c>
      <c r="C331" s="25" t="s">
        <v>307</v>
      </c>
      <c r="D331" s="34">
        <v>0</v>
      </c>
      <c r="E331" s="34">
        <v>0</v>
      </c>
      <c r="F331" s="34">
        <v>0</v>
      </c>
      <c r="G331" s="34">
        <v>0</v>
      </c>
      <c r="H331" s="34">
        <v>0</v>
      </c>
      <c r="I331" s="34">
        <v>0</v>
      </c>
      <c r="J331" s="34">
        <v>0</v>
      </c>
      <c r="K331" s="34">
        <v>0</v>
      </c>
      <c r="L331" s="34">
        <v>0</v>
      </c>
      <c r="M331" s="34">
        <f>M344+M351</f>
        <v>0</v>
      </c>
      <c r="N331" s="34">
        <v>0</v>
      </c>
      <c r="O331" s="34">
        <v>0</v>
      </c>
      <c r="P331" s="34">
        <v>0</v>
      </c>
      <c r="Q331" s="34">
        <v>0</v>
      </c>
      <c r="R331" s="34">
        <v>0</v>
      </c>
      <c r="S331" s="34">
        <v>0</v>
      </c>
      <c r="T331" s="34">
        <v>0</v>
      </c>
      <c r="U331" s="34">
        <v>0</v>
      </c>
      <c r="V331" s="34">
        <v>0</v>
      </c>
      <c r="W331" s="34">
        <v>0</v>
      </c>
      <c r="X331" s="34">
        <v>0</v>
      </c>
      <c r="Y331" s="34">
        <v>0</v>
      </c>
      <c r="Z331" s="42">
        <v>0</v>
      </c>
      <c r="AA331" s="42">
        <v>0</v>
      </c>
      <c r="AB331" s="42">
        <v>0</v>
      </c>
      <c r="AC331" s="42">
        <v>0</v>
      </c>
      <c r="AD331" s="34">
        <v>0</v>
      </c>
      <c r="AE331" s="34">
        <v>0</v>
      </c>
      <c r="AF331" s="34">
        <v>0</v>
      </c>
      <c r="AG331" s="34">
        <v>0</v>
      </c>
      <c r="AH331" s="34">
        <v>0</v>
      </c>
      <c r="AI331" s="34">
        <v>0</v>
      </c>
      <c r="AJ331" s="34">
        <v>0</v>
      </c>
      <c r="AK331" s="34">
        <v>0</v>
      </c>
    </row>
    <row r="332" spans="1:37" ht="24">
      <c r="A332" s="1"/>
      <c r="B332" s="28" t="s">
        <v>421</v>
      </c>
      <c r="C332" s="25" t="s">
        <v>307</v>
      </c>
      <c r="D332" s="34">
        <v>0</v>
      </c>
      <c r="E332" s="34">
        <v>0</v>
      </c>
      <c r="F332" s="34">
        <v>0</v>
      </c>
      <c r="G332" s="34">
        <v>0</v>
      </c>
      <c r="H332" s="34">
        <v>0</v>
      </c>
      <c r="I332" s="34">
        <v>0</v>
      </c>
      <c r="J332" s="34">
        <v>0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0</v>
      </c>
      <c r="Q332" s="34">
        <v>0</v>
      </c>
      <c r="R332" s="34">
        <v>0</v>
      </c>
      <c r="S332" s="34">
        <v>0</v>
      </c>
      <c r="T332" s="34">
        <v>0</v>
      </c>
      <c r="U332" s="34">
        <v>0</v>
      </c>
      <c r="V332" s="34">
        <v>0</v>
      </c>
      <c r="W332" s="34">
        <v>0</v>
      </c>
      <c r="X332" s="34">
        <v>0</v>
      </c>
      <c r="Y332" s="34">
        <v>0</v>
      </c>
      <c r="Z332" s="42">
        <v>0</v>
      </c>
      <c r="AA332" s="42">
        <v>0</v>
      </c>
      <c r="AB332" s="42">
        <v>0</v>
      </c>
      <c r="AC332" s="42">
        <v>0</v>
      </c>
      <c r="AD332" s="34">
        <v>0</v>
      </c>
      <c r="AE332" s="34">
        <v>0</v>
      </c>
      <c r="AF332" s="34">
        <v>0</v>
      </c>
      <c r="AG332" s="34">
        <v>0</v>
      </c>
      <c r="AH332" s="34">
        <v>0</v>
      </c>
      <c r="AI332" s="34">
        <v>0</v>
      </c>
      <c r="AJ332" s="34">
        <v>0</v>
      </c>
      <c r="AK332" s="34">
        <v>0</v>
      </c>
    </row>
    <row r="333" spans="1:37" ht="24">
      <c r="A333" s="1"/>
      <c r="B333" s="28" t="s">
        <v>422</v>
      </c>
      <c r="C333" s="25" t="s">
        <v>307</v>
      </c>
      <c r="D333" s="34">
        <v>0</v>
      </c>
      <c r="E333" s="34">
        <v>0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v>0</v>
      </c>
      <c r="S333" s="34">
        <v>0</v>
      </c>
      <c r="T333" s="34">
        <v>0</v>
      </c>
      <c r="U333" s="34">
        <v>0</v>
      </c>
      <c r="V333" s="34">
        <v>0</v>
      </c>
      <c r="W333" s="34">
        <v>0</v>
      </c>
      <c r="X333" s="34">
        <v>0</v>
      </c>
      <c r="Y333" s="34">
        <v>0</v>
      </c>
      <c r="Z333" s="42">
        <v>0</v>
      </c>
      <c r="AA333" s="42">
        <v>0</v>
      </c>
      <c r="AB333" s="42">
        <v>0</v>
      </c>
      <c r="AC333" s="42">
        <v>0</v>
      </c>
      <c r="AD333" s="34">
        <v>0</v>
      </c>
      <c r="AE333" s="34">
        <v>0</v>
      </c>
      <c r="AF333" s="34">
        <v>0</v>
      </c>
      <c r="AG333" s="34">
        <v>0</v>
      </c>
      <c r="AH333" s="34">
        <v>0</v>
      </c>
      <c r="AI333" s="34">
        <v>0</v>
      </c>
      <c r="AJ333" s="34">
        <v>0</v>
      </c>
      <c r="AK333" s="34">
        <v>0</v>
      </c>
    </row>
    <row r="334" spans="1:37" ht="24">
      <c r="A334" s="1"/>
      <c r="B334" s="28" t="s">
        <v>423</v>
      </c>
      <c r="C334" s="25" t="s">
        <v>307</v>
      </c>
      <c r="D334" s="34">
        <v>0</v>
      </c>
      <c r="E334" s="34">
        <v>0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0</v>
      </c>
      <c r="Q334" s="34">
        <v>0</v>
      </c>
      <c r="R334" s="34">
        <v>0</v>
      </c>
      <c r="S334" s="34">
        <v>0</v>
      </c>
      <c r="T334" s="34">
        <v>0</v>
      </c>
      <c r="U334" s="34">
        <v>0</v>
      </c>
      <c r="V334" s="34">
        <v>0</v>
      </c>
      <c r="W334" s="34">
        <v>0</v>
      </c>
      <c r="X334" s="34">
        <v>0</v>
      </c>
      <c r="Y334" s="34">
        <v>0</v>
      </c>
      <c r="Z334" s="42">
        <v>0</v>
      </c>
      <c r="AA334" s="42">
        <v>0</v>
      </c>
      <c r="AB334" s="42">
        <v>0</v>
      </c>
      <c r="AC334" s="42">
        <v>0</v>
      </c>
      <c r="AD334" s="34">
        <v>0</v>
      </c>
      <c r="AE334" s="34">
        <v>0</v>
      </c>
      <c r="AF334" s="34">
        <v>0</v>
      </c>
      <c r="AG334" s="34">
        <v>0</v>
      </c>
      <c r="AH334" s="34">
        <v>0</v>
      </c>
      <c r="AI334" s="34">
        <v>0</v>
      </c>
      <c r="AJ334" s="34">
        <v>0</v>
      </c>
      <c r="AK334" s="34">
        <v>0</v>
      </c>
    </row>
    <row r="335" spans="1:37" ht="24">
      <c r="A335" s="1"/>
      <c r="B335" s="28" t="s">
        <v>424</v>
      </c>
      <c r="C335" s="25" t="s">
        <v>307</v>
      </c>
      <c r="D335" s="34">
        <v>0</v>
      </c>
      <c r="E335" s="34">
        <v>0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v>0</v>
      </c>
      <c r="S335" s="34">
        <v>0</v>
      </c>
      <c r="T335" s="34">
        <v>0</v>
      </c>
      <c r="U335" s="34">
        <v>0</v>
      </c>
      <c r="V335" s="34">
        <v>0</v>
      </c>
      <c r="W335" s="34">
        <v>0</v>
      </c>
      <c r="X335" s="34">
        <v>0</v>
      </c>
      <c r="Y335" s="34">
        <v>0</v>
      </c>
      <c r="Z335" s="42">
        <v>0</v>
      </c>
      <c r="AA335" s="42">
        <v>0</v>
      </c>
      <c r="AB335" s="42">
        <v>0</v>
      </c>
      <c r="AC335" s="42">
        <v>0</v>
      </c>
      <c r="AD335" s="34">
        <v>0</v>
      </c>
      <c r="AE335" s="34">
        <v>0</v>
      </c>
      <c r="AF335" s="34">
        <v>0</v>
      </c>
      <c r="AG335" s="34">
        <v>0</v>
      </c>
      <c r="AH335" s="34">
        <v>0</v>
      </c>
      <c r="AI335" s="34">
        <v>0</v>
      </c>
      <c r="AJ335" s="34">
        <v>0</v>
      </c>
      <c r="AK335" s="34">
        <v>0</v>
      </c>
    </row>
    <row r="336" spans="1:37" ht="24">
      <c r="A336" s="1"/>
      <c r="B336" s="28" t="s">
        <v>425</v>
      </c>
      <c r="C336" s="25" t="s">
        <v>307</v>
      </c>
      <c r="D336" s="34">
        <v>0</v>
      </c>
      <c r="E336" s="34">
        <v>0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  <c r="M336" s="34">
        <v>0</v>
      </c>
      <c r="N336" s="34">
        <v>0</v>
      </c>
      <c r="O336" s="34">
        <v>0</v>
      </c>
      <c r="P336" s="34">
        <v>0</v>
      </c>
      <c r="Q336" s="34">
        <v>0</v>
      </c>
      <c r="R336" s="34">
        <v>0</v>
      </c>
      <c r="S336" s="34">
        <v>0</v>
      </c>
      <c r="T336" s="34">
        <v>0</v>
      </c>
      <c r="U336" s="34">
        <v>0</v>
      </c>
      <c r="V336" s="34">
        <v>0</v>
      </c>
      <c r="W336" s="34">
        <v>0</v>
      </c>
      <c r="X336" s="34">
        <v>0</v>
      </c>
      <c r="Y336" s="34">
        <v>0</v>
      </c>
      <c r="Z336" s="42">
        <v>0</v>
      </c>
      <c r="AA336" s="42">
        <v>0</v>
      </c>
      <c r="AB336" s="42">
        <v>0</v>
      </c>
      <c r="AC336" s="42">
        <v>0</v>
      </c>
      <c r="AD336" s="34">
        <v>0</v>
      </c>
      <c r="AE336" s="34">
        <v>0</v>
      </c>
      <c r="AF336" s="34">
        <v>0</v>
      </c>
      <c r="AG336" s="34">
        <v>0</v>
      </c>
      <c r="AH336" s="34">
        <v>0</v>
      </c>
      <c r="AI336" s="34">
        <v>0</v>
      </c>
      <c r="AJ336" s="34">
        <v>0</v>
      </c>
      <c r="AK336" s="34">
        <v>0</v>
      </c>
    </row>
    <row r="337" spans="1:37" ht="11.25">
      <c r="A337" s="1"/>
      <c r="B337" s="9" t="s">
        <v>233</v>
      </c>
      <c r="C337" s="25">
        <v>0</v>
      </c>
      <c r="D337" s="34">
        <v>0</v>
      </c>
      <c r="E337" s="34">
        <v>0</v>
      </c>
      <c r="F337" s="34">
        <v>0</v>
      </c>
      <c r="G337" s="34">
        <v>0</v>
      </c>
      <c r="H337" s="34">
        <v>0</v>
      </c>
      <c r="I337" s="34">
        <v>0</v>
      </c>
      <c r="J337" s="34">
        <v>0</v>
      </c>
      <c r="K337" s="34">
        <v>0</v>
      </c>
      <c r="L337" s="34">
        <v>0</v>
      </c>
      <c r="M337" s="34">
        <v>0</v>
      </c>
      <c r="N337" s="34">
        <v>0</v>
      </c>
      <c r="O337" s="34">
        <v>0</v>
      </c>
      <c r="P337" s="34">
        <v>0</v>
      </c>
      <c r="Q337" s="34">
        <v>0</v>
      </c>
      <c r="R337" s="34">
        <v>0</v>
      </c>
      <c r="S337" s="34">
        <v>0</v>
      </c>
      <c r="T337" s="34">
        <v>0</v>
      </c>
      <c r="U337" s="34">
        <v>0</v>
      </c>
      <c r="V337" s="34">
        <v>0</v>
      </c>
      <c r="W337" s="34">
        <v>0</v>
      </c>
      <c r="X337" s="34">
        <v>0</v>
      </c>
      <c r="Y337" s="34">
        <v>0</v>
      </c>
      <c r="Z337" s="42">
        <v>0</v>
      </c>
      <c r="AA337" s="42">
        <v>0</v>
      </c>
      <c r="AB337" s="42">
        <v>0</v>
      </c>
      <c r="AC337" s="42">
        <v>0</v>
      </c>
      <c r="AD337" s="34">
        <v>0</v>
      </c>
      <c r="AE337" s="34">
        <v>0</v>
      </c>
      <c r="AF337" s="34">
        <v>0</v>
      </c>
      <c r="AG337" s="34">
        <v>0</v>
      </c>
      <c r="AH337" s="34">
        <v>0</v>
      </c>
      <c r="AI337" s="34">
        <v>0</v>
      </c>
      <c r="AJ337" s="34">
        <v>0</v>
      </c>
      <c r="AK337" s="34">
        <v>0</v>
      </c>
    </row>
    <row r="338" spans="1:37" ht="24">
      <c r="A338" s="1"/>
      <c r="B338" s="28" t="s">
        <v>426</v>
      </c>
      <c r="C338" s="25" t="s">
        <v>307</v>
      </c>
      <c r="D338" s="34">
        <v>0</v>
      </c>
      <c r="E338" s="34">
        <v>0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  <c r="N338" s="34">
        <v>0</v>
      </c>
      <c r="O338" s="34">
        <v>0</v>
      </c>
      <c r="P338" s="34">
        <v>0</v>
      </c>
      <c r="Q338" s="34">
        <v>0</v>
      </c>
      <c r="R338" s="34">
        <v>0</v>
      </c>
      <c r="S338" s="34">
        <v>0</v>
      </c>
      <c r="T338" s="34">
        <v>0</v>
      </c>
      <c r="U338" s="34">
        <v>0</v>
      </c>
      <c r="V338" s="34">
        <v>0</v>
      </c>
      <c r="W338" s="34">
        <v>0</v>
      </c>
      <c r="X338" s="34">
        <v>0</v>
      </c>
      <c r="Y338" s="34">
        <v>0</v>
      </c>
      <c r="Z338" s="42">
        <v>0</v>
      </c>
      <c r="AA338" s="42">
        <v>0</v>
      </c>
      <c r="AB338" s="42">
        <v>0</v>
      </c>
      <c r="AC338" s="42">
        <v>0</v>
      </c>
      <c r="AD338" s="34">
        <v>0</v>
      </c>
      <c r="AE338" s="34">
        <v>0</v>
      </c>
      <c r="AF338" s="34">
        <v>0</v>
      </c>
      <c r="AG338" s="34">
        <v>0</v>
      </c>
      <c r="AH338" s="34">
        <v>0</v>
      </c>
      <c r="AI338" s="34">
        <v>0</v>
      </c>
      <c r="AJ338" s="34">
        <v>0</v>
      </c>
      <c r="AK338" s="34">
        <v>0</v>
      </c>
    </row>
    <row r="339" spans="1:37" ht="11.25">
      <c r="A339" s="1"/>
      <c r="B339" s="9" t="s">
        <v>102</v>
      </c>
      <c r="C339" s="25">
        <v>0</v>
      </c>
      <c r="D339" s="34">
        <v>0</v>
      </c>
      <c r="E339" s="34">
        <v>0</v>
      </c>
      <c r="F339" s="34">
        <v>0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  <c r="S339" s="34">
        <v>0</v>
      </c>
      <c r="T339" s="34">
        <v>0</v>
      </c>
      <c r="U339" s="34">
        <v>0</v>
      </c>
      <c r="V339" s="34">
        <v>0</v>
      </c>
      <c r="W339" s="34">
        <v>0</v>
      </c>
      <c r="X339" s="34">
        <v>0</v>
      </c>
      <c r="Y339" s="34">
        <v>0</v>
      </c>
      <c r="Z339" s="42">
        <v>0</v>
      </c>
      <c r="AA339" s="42">
        <v>0</v>
      </c>
      <c r="AB339" s="42">
        <v>0</v>
      </c>
      <c r="AC339" s="42">
        <v>0</v>
      </c>
      <c r="AD339" s="34">
        <v>0</v>
      </c>
      <c r="AE339" s="34">
        <v>0</v>
      </c>
      <c r="AF339" s="34">
        <v>0</v>
      </c>
      <c r="AG339" s="34">
        <v>0</v>
      </c>
      <c r="AH339" s="34">
        <v>0</v>
      </c>
      <c r="AI339" s="34">
        <v>0</v>
      </c>
      <c r="AJ339" s="34">
        <v>0</v>
      </c>
      <c r="AK339" s="34">
        <v>0</v>
      </c>
    </row>
    <row r="340" spans="1:37" ht="36">
      <c r="A340" s="1"/>
      <c r="B340" s="28" t="s">
        <v>427</v>
      </c>
      <c r="C340" s="25" t="s">
        <v>307</v>
      </c>
      <c r="D340" s="34">
        <v>0</v>
      </c>
      <c r="E340" s="34">
        <v>0</v>
      </c>
      <c r="F340" s="34">
        <v>0</v>
      </c>
      <c r="G340" s="34">
        <v>0</v>
      </c>
      <c r="H340" s="34">
        <v>0</v>
      </c>
      <c r="I340" s="34">
        <v>0</v>
      </c>
      <c r="J340" s="34">
        <v>0</v>
      </c>
      <c r="K340" s="34">
        <v>0</v>
      </c>
      <c r="L340" s="34">
        <v>0</v>
      </c>
      <c r="M340" s="34">
        <v>0</v>
      </c>
      <c r="N340" s="34">
        <v>0</v>
      </c>
      <c r="O340" s="34">
        <v>0</v>
      </c>
      <c r="P340" s="34">
        <v>0</v>
      </c>
      <c r="Q340" s="34">
        <v>0</v>
      </c>
      <c r="R340" s="34">
        <v>0</v>
      </c>
      <c r="S340" s="34">
        <v>0</v>
      </c>
      <c r="T340" s="34">
        <v>0</v>
      </c>
      <c r="U340" s="34">
        <v>0</v>
      </c>
      <c r="V340" s="34">
        <v>0</v>
      </c>
      <c r="W340" s="34">
        <v>0</v>
      </c>
      <c r="X340" s="34">
        <v>0</v>
      </c>
      <c r="Y340" s="34">
        <v>0</v>
      </c>
      <c r="Z340" s="42">
        <v>0</v>
      </c>
      <c r="AA340" s="42">
        <v>0</v>
      </c>
      <c r="AB340" s="42">
        <v>0</v>
      </c>
      <c r="AC340" s="42">
        <v>0</v>
      </c>
      <c r="AD340" s="34">
        <v>0</v>
      </c>
      <c r="AE340" s="34">
        <v>0</v>
      </c>
      <c r="AF340" s="34">
        <v>0</v>
      </c>
      <c r="AG340" s="34">
        <v>0</v>
      </c>
      <c r="AH340" s="34">
        <v>0</v>
      </c>
      <c r="AI340" s="34">
        <v>0</v>
      </c>
      <c r="AJ340" s="34">
        <v>0</v>
      </c>
      <c r="AK340" s="34">
        <v>0</v>
      </c>
    </row>
    <row r="341" spans="1:37" ht="36">
      <c r="A341" s="1"/>
      <c r="B341" s="28" t="s">
        <v>428</v>
      </c>
      <c r="C341" s="25" t="s">
        <v>307</v>
      </c>
      <c r="D341" s="34">
        <v>0</v>
      </c>
      <c r="E341" s="34">
        <v>0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34">
        <v>0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v>0</v>
      </c>
      <c r="R341" s="34">
        <v>0</v>
      </c>
      <c r="S341" s="34">
        <v>0</v>
      </c>
      <c r="T341" s="34">
        <v>0</v>
      </c>
      <c r="U341" s="34">
        <v>0</v>
      </c>
      <c r="V341" s="34">
        <v>0</v>
      </c>
      <c r="W341" s="34">
        <v>0</v>
      </c>
      <c r="X341" s="34">
        <v>0</v>
      </c>
      <c r="Y341" s="34">
        <v>0</v>
      </c>
      <c r="Z341" s="42">
        <v>0</v>
      </c>
      <c r="AA341" s="42">
        <v>0</v>
      </c>
      <c r="AB341" s="42">
        <v>0</v>
      </c>
      <c r="AC341" s="42">
        <v>0</v>
      </c>
      <c r="AD341" s="34">
        <v>0</v>
      </c>
      <c r="AE341" s="34">
        <v>0</v>
      </c>
      <c r="AF341" s="34">
        <v>0</v>
      </c>
      <c r="AG341" s="34">
        <v>0</v>
      </c>
      <c r="AH341" s="34">
        <v>0</v>
      </c>
      <c r="AI341" s="34">
        <v>0</v>
      </c>
      <c r="AJ341" s="34">
        <v>0</v>
      </c>
      <c r="AK341" s="34">
        <v>0</v>
      </c>
    </row>
    <row r="342" spans="1:37" ht="36">
      <c r="A342" s="1"/>
      <c r="B342" s="28" t="s">
        <v>429</v>
      </c>
      <c r="C342" s="25" t="s">
        <v>307</v>
      </c>
      <c r="D342" s="34">
        <v>0</v>
      </c>
      <c r="E342" s="34">
        <v>0</v>
      </c>
      <c r="F342" s="34">
        <v>0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v>0</v>
      </c>
      <c r="P342" s="34">
        <v>0</v>
      </c>
      <c r="Q342" s="34">
        <v>0</v>
      </c>
      <c r="R342" s="34">
        <v>0</v>
      </c>
      <c r="S342" s="34">
        <v>0</v>
      </c>
      <c r="T342" s="34">
        <v>0</v>
      </c>
      <c r="U342" s="34">
        <v>0</v>
      </c>
      <c r="V342" s="34">
        <v>0</v>
      </c>
      <c r="W342" s="34">
        <v>0</v>
      </c>
      <c r="X342" s="34">
        <v>0</v>
      </c>
      <c r="Y342" s="34">
        <v>0</v>
      </c>
      <c r="Z342" s="42">
        <v>0</v>
      </c>
      <c r="AA342" s="42">
        <v>0</v>
      </c>
      <c r="AB342" s="42">
        <v>0</v>
      </c>
      <c r="AC342" s="42">
        <v>0</v>
      </c>
      <c r="AD342" s="34">
        <v>0</v>
      </c>
      <c r="AE342" s="34">
        <v>0</v>
      </c>
      <c r="AF342" s="34">
        <v>0</v>
      </c>
      <c r="AG342" s="34">
        <v>0</v>
      </c>
      <c r="AH342" s="34">
        <v>0</v>
      </c>
      <c r="AI342" s="34">
        <v>0</v>
      </c>
      <c r="AJ342" s="34">
        <v>0</v>
      </c>
      <c r="AK342" s="34">
        <v>0</v>
      </c>
    </row>
    <row r="343" spans="1:37" ht="11.25">
      <c r="A343" s="1"/>
      <c r="B343" s="9" t="s">
        <v>243</v>
      </c>
      <c r="C343" s="3">
        <v>0</v>
      </c>
      <c r="D343" s="34">
        <v>0</v>
      </c>
      <c r="E343" s="34">
        <v>0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f>M350+M353</f>
        <v>0</v>
      </c>
      <c r="N343" s="34">
        <v>0</v>
      </c>
      <c r="O343" s="34">
        <v>0</v>
      </c>
      <c r="P343" s="34">
        <v>0</v>
      </c>
      <c r="Q343" s="34">
        <v>0</v>
      </c>
      <c r="R343" s="34">
        <v>0</v>
      </c>
      <c r="S343" s="34">
        <v>0</v>
      </c>
      <c r="T343" s="34">
        <v>0</v>
      </c>
      <c r="U343" s="34">
        <v>0</v>
      </c>
      <c r="V343" s="34">
        <v>0</v>
      </c>
      <c r="W343" s="34">
        <v>0</v>
      </c>
      <c r="X343" s="34">
        <v>0</v>
      </c>
      <c r="Y343" s="34">
        <v>0</v>
      </c>
      <c r="Z343" s="42">
        <v>0</v>
      </c>
      <c r="AA343" s="42">
        <v>0</v>
      </c>
      <c r="AB343" s="42">
        <v>0</v>
      </c>
      <c r="AC343" s="42">
        <v>0</v>
      </c>
      <c r="AD343" s="34">
        <v>0</v>
      </c>
      <c r="AE343" s="34">
        <v>0</v>
      </c>
      <c r="AF343" s="34">
        <v>0</v>
      </c>
      <c r="AG343" s="34">
        <v>0</v>
      </c>
      <c r="AH343" s="34">
        <v>0</v>
      </c>
      <c r="AI343" s="34">
        <v>0</v>
      </c>
      <c r="AJ343" s="34">
        <v>0</v>
      </c>
      <c r="AK343" s="34">
        <v>0</v>
      </c>
    </row>
    <row r="344" spans="1:37" ht="33.75">
      <c r="A344" s="1"/>
      <c r="B344" s="12" t="s">
        <v>296</v>
      </c>
      <c r="C344" s="25" t="s">
        <v>307</v>
      </c>
      <c r="D344" s="34">
        <v>0</v>
      </c>
      <c r="E344" s="34">
        <v>0</v>
      </c>
      <c r="F344" s="34">
        <v>0</v>
      </c>
      <c r="G344" s="34">
        <v>0</v>
      </c>
      <c r="H344" s="34">
        <v>0</v>
      </c>
      <c r="I344" s="34">
        <v>0</v>
      </c>
      <c r="J344" s="34">
        <v>0</v>
      </c>
      <c r="K344" s="34">
        <v>0</v>
      </c>
      <c r="L344" s="34">
        <v>0</v>
      </c>
      <c r="M344" s="34">
        <f>M351+M356</f>
        <v>0</v>
      </c>
      <c r="N344" s="34">
        <v>0</v>
      </c>
      <c r="O344" s="34">
        <v>0</v>
      </c>
      <c r="P344" s="34">
        <v>0</v>
      </c>
      <c r="Q344" s="34">
        <v>0</v>
      </c>
      <c r="R344" s="34">
        <v>0</v>
      </c>
      <c r="S344" s="34">
        <v>0</v>
      </c>
      <c r="T344" s="34">
        <v>0</v>
      </c>
      <c r="U344" s="34">
        <v>0</v>
      </c>
      <c r="V344" s="34">
        <v>0</v>
      </c>
      <c r="W344" s="34">
        <v>0</v>
      </c>
      <c r="X344" s="34">
        <v>0</v>
      </c>
      <c r="Y344" s="34">
        <v>0</v>
      </c>
      <c r="Z344" s="42">
        <v>0</v>
      </c>
      <c r="AA344" s="42">
        <v>0</v>
      </c>
      <c r="AB344" s="42">
        <v>0</v>
      </c>
      <c r="AC344" s="42">
        <v>0</v>
      </c>
      <c r="AD344" s="34">
        <v>0</v>
      </c>
      <c r="AE344" s="34">
        <v>0</v>
      </c>
      <c r="AF344" s="34">
        <v>0</v>
      </c>
      <c r="AG344" s="34">
        <v>0</v>
      </c>
      <c r="AH344" s="34">
        <v>0</v>
      </c>
      <c r="AI344" s="34">
        <v>0</v>
      </c>
      <c r="AJ344" s="34">
        <v>0</v>
      </c>
      <c r="AK344" s="34">
        <v>0</v>
      </c>
    </row>
    <row r="345" spans="1:37" ht="36">
      <c r="A345" s="1"/>
      <c r="B345" s="28" t="s">
        <v>430</v>
      </c>
      <c r="C345" s="25" t="s">
        <v>307</v>
      </c>
      <c r="D345" s="34">
        <v>0</v>
      </c>
      <c r="E345" s="34">
        <v>0</v>
      </c>
      <c r="F345" s="34">
        <v>0</v>
      </c>
      <c r="G345" s="34">
        <v>0</v>
      </c>
      <c r="H345" s="34">
        <v>0</v>
      </c>
      <c r="I345" s="34">
        <v>0</v>
      </c>
      <c r="J345" s="34">
        <v>0</v>
      </c>
      <c r="K345" s="34">
        <v>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0</v>
      </c>
      <c r="S345" s="34">
        <v>0</v>
      </c>
      <c r="T345" s="34">
        <v>0</v>
      </c>
      <c r="U345" s="34">
        <v>0</v>
      </c>
      <c r="V345" s="34">
        <v>0</v>
      </c>
      <c r="W345" s="34">
        <v>0</v>
      </c>
      <c r="X345" s="34">
        <v>0</v>
      </c>
      <c r="Y345" s="34">
        <v>0</v>
      </c>
      <c r="Z345" s="42">
        <v>0</v>
      </c>
      <c r="AA345" s="42">
        <v>0</v>
      </c>
      <c r="AB345" s="42">
        <v>0</v>
      </c>
      <c r="AC345" s="42">
        <v>0</v>
      </c>
      <c r="AD345" s="34">
        <v>0</v>
      </c>
      <c r="AE345" s="34">
        <v>0</v>
      </c>
      <c r="AF345" s="34">
        <v>0</v>
      </c>
      <c r="AG345" s="34">
        <v>0</v>
      </c>
      <c r="AH345" s="34">
        <v>0</v>
      </c>
      <c r="AI345" s="34">
        <v>0</v>
      </c>
      <c r="AJ345" s="34">
        <v>0</v>
      </c>
      <c r="AK345" s="34">
        <v>0</v>
      </c>
    </row>
    <row r="346" spans="1:37" ht="36">
      <c r="A346" s="1"/>
      <c r="B346" s="28" t="s">
        <v>431</v>
      </c>
      <c r="C346" s="25" t="s">
        <v>307</v>
      </c>
      <c r="D346" s="34">
        <v>0</v>
      </c>
      <c r="E346" s="34">
        <v>0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0</v>
      </c>
      <c r="N346" s="34">
        <v>0</v>
      </c>
      <c r="O346" s="34">
        <v>0</v>
      </c>
      <c r="P346" s="34">
        <v>0</v>
      </c>
      <c r="Q346" s="34">
        <v>0</v>
      </c>
      <c r="R346" s="34">
        <v>0</v>
      </c>
      <c r="S346" s="34">
        <v>0</v>
      </c>
      <c r="T346" s="34">
        <v>0</v>
      </c>
      <c r="U346" s="34">
        <v>0</v>
      </c>
      <c r="V346" s="34">
        <v>0</v>
      </c>
      <c r="W346" s="34">
        <v>0</v>
      </c>
      <c r="X346" s="34">
        <v>0</v>
      </c>
      <c r="Y346" s="34">
        <v>0</v>
      </c>
      <c r="Z346" s="42">
        <v>0</v>
      </c>
      <c r="AA346" s="42">
        <v>0</v>
      </c>
      <c r="AB346" s="42">
        <v>0</v>
      </c>
      <c r="AC346" s="42">
        <v>0</v>
      </c>
      <c r="AD346" s="34">
        <v>0</v>
      </c>
      <c r="AE346" s="34">
        <v>0</v>
      </c>
      <c r="AF346" s="34">
        <v>0</v>
      </c>
      <c r="AG346" s="34">
        <v>0</v>
      </c>
      <c r="AH346" s="34">
        <v>0</v>
      </c>
      <c r="AI346" s="34">
        <v>0</v>
      </c>
      <c r="AJ346" s="34">
        <v>0</v>
      </c>
      <c r="AK346" s="34">
        <v>0</v>
      </c>
    </row>
    <row r="347" spans="1:37" ht="11.25">
      <c r="A347" s="1"/>
      <c r="B347" s="9" t="s">
        <v>129</v>
      </c>
      <c r="C347" s="25">
        <v>0</v>
      </c>
      <c r="D347" s="34">
        <v>0</v>
      </c>
      <c r="E347" s="34">
        <v>0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34">
        <v>0</v>
      </c>
      <c r="L347" s="34">
        <v>0</v>
      </c>
      <c r="M347" s="34">
        <v>0</v>
      </c>
      <c r="N347" s="34">
        <v>0</v>
      </c>
      <c r="O347" s="34">
        <v>0</v>
      </c>
      <c r="P347" s="34">
        <v>0</v>
      </c>
      <c r="Q347" s="34">
        <v>0</v>
      </c>
      <c r="R347" s="34">
        <v>0</v>
      </c>
      <c r="S347" s="34">
        <v>0</v>
      </c>
      <c r="T347" s="34">
        <v>0</v>
      </c>
      <c r="U347" s="34">
        <v>0</v>
      </c>
      <c r="V347" s="34">
        <v>0</v>
      </c>
      <c r="W347" s="34">
        <v>0</v>
      </c>
      <c r="X347" s="34">
        <v>0</v>
      </c>
      <c r="Y347" s="34">
        <v>0</v>
      </c>
      <c r="Z347" s="42">
        <v>0</v>
      </c>
      <c r="AA347" s="42">
        <v>0</v>
      </c>
      <c r="AB347" s="42">
        <v>0</v>
      </c>
      <c r="AC347" s="42">
        <v>0</v>
      </c>
      <c r="AD347" s="34">
        <v>0</v>
      </c>
      <c r="AE347" s="34">
        <v>0</v>
      </c>
      <c r="AF347" s="34">
        <v>0</v>
      </c>
      <c r="AG347" s="34">
        <v>0</v>
      </c>
      <c r="AH347" s="34">
        <v>0</v>
      </c>
      <c r="AI347" s="34">
        <v>0</v>
      </c>
      <c r="AJ347" s="34">
        <v>0</v>
      </c>
      <c r="AK347" s="34">
        <v>0</v>
      </c>
    </row>
    <row r="348" spans="1:37" ht="24">
      <c r="A348" s="1"/>
      <c r="B348" s="28" t="s">
        <v>432</v>
      </c>
      <c r="C348" s="25" t="s">
        <v>307</v>
      </c>
      <c r="D348" s="34">
        <v>0</v>
      </c>
      <c r="E348" s="34">
        <v>0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  <c r="N348" s="34">
        <v>0</v>
      </c>
      <c r="O348" s="34">
        <v>0</v>
      </c>
      <c r="P348" s="34">
        <v>0</v>
      </c>
      <c r="Q348" s="34">
        <v>0</v>
      </c>
      <c r="R348" s="34">
        <v>0</v>
      </c>
      <c r="S348" s="34">
        <v>0</v>
      </c>
      <c r="T348" s="34">
        <v>0</v>
      </c>
      <c r="U348" s="34">
        <v>0</v>
      </c>
      <c r="V348" s="34">
        <v>0</v>
      </c>
      <c r="W348" s="34">
        <v>0</v>
      </c>
      <c r="X348" s="34">
        <v>0</v>
      </c>
      <c r="Y348" s="34">
        <v>0</v>
      </c>
      <c r="Z348" s="42">
        <v>0</v>
      </c>
      <c r="AA348" s="42">
        <v>0</v>
      </c>
      <c r="AB348" s="42">
        <v>0</v>
      </c>
      <c r="AC348" s="42">
        <v>0</v>
      </c>
      <c r="AD348" s="34">
        <v>0</v>
      </c>
      <c r="AE348" s="34">
        <v>0</v>
      </c>
      <c r="AF348" s="34">
        <v>0</v>
      </c>
      <c r="AG348" s="34">
        <v>0</v>
      </c>
      <c r="AH348" s="34">
        <v>0</v>
      </c>
      <c r="AI348" s="34">
        <v>0</v>
      </c>
      <c r="AJ348" s="34">
        <v>0</v>
      </c>
      <c r="AK348" s="34">
        <v>0</v>
      </c>
    </row>
    <row r="349" spans="1:37" ht="24">
      <c r="A349" s="1"/>
      <c r="B349" s="28" t="s">
        <v>433</v>
      </c>
      <c r="C349" s="25" t="s">
        <v>307</v>
      </c>
      <c r="D349" s="34">
        <v>0</v>
      </c>
      <c r="E349" s="34">
        <v>0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0</v>
      </c>
      <c r="R349" s="34">
        <v>0</v>
      </c>
      <c r="S349" s="34">
        <v>0</v>
      </c>
      <c r="T349" s="34">
        <v>0</v>
      </c>
      <c r="U349" s="34">
        <v>0</v>
      </c>
      <c r="V349" s="34">
        <v>0</v>
      </c>
      <c r="W349" s="34">
        <v>0</v>
      </c>
      <c r="X349" s="34">
        <v>0</v>
      </c>
      <c r="Y349" s="34">
        <v>0</v>
      </c>
      <c r="Z349" s="42">
        <v>0</v>
      </c>
      <c r="AA349" s="42">
        <v>0</v>
      </c>
      <c r="AB349" s="42">
        <v>0</v>
      </c>
      <c r="AC349" s="42">
        <v>0</v>
      </c>
      <c r="AD349" s="34">
        <v>0</v>
      </c>
      <c r="AE349" s="34">
        <v>0</v>
      </c>
      <c r="AF349" s="34">
        <v>0</v>
      </c>
      <c r="AG349" s="34">
        <v>0</v>
      </c>
      <c r="AH349" s="34">
        <v>0</v>
      </c>
      <c r="AI349" s="34">
        <v>0</v>
      </c>
      <c r="AJ349" s="34">
        <v>0</v>
      </c>
      <c r="AK349" s="34">
        <v>0</v>
      </c>
    </row>
    <row r="350" spans="1:37" ht="21">
      <c r="A350" s="1" t="s">
        <v>170</v>
      </c>
      <c r="B350" s="10" t="s">
        <v>171</v>
      </c>
      <c r="C350" s="26" t="s">
        <v>41</v>
      </c>
      <c r="D350" s="34">
        <v>0</v>
      </c>
      <c r="E350" s="34">
        <v>0</v>
      </c>
      <c r="F350" s="34">
        <v>0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f>M353+M357</f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0</v>
      </c>
      <c r="S350" s="34">
        <v>0</v>
      </c>
      <c r="T350" s="34">
        <v>0</v>
      </c>
      <c r="U350" s="34">
        <v>0</v>
      </c>
      <c r="V350" s="34">
        <v>0</v>
      </c>
      <c r="W350" s="34">
        <v>0</v>
      </c>
      <c r="X350" s="34">
        <v>0</v>
      </c>
      <c r="Y350" s="34">
        <v>0</v>
      </c>
      <c r="Z350" s="42">
        <v>0</v>
      </c>
      <c r="AA350" s="42">
        <v>0</v>
      </c>
      <c r="AB350" s="42">
        <v>0</v>
      </c>
      <c r="AC350" s="42">
        <v>0</v>
      </c>
      <c r="AD350" s="34">
        <v>0</v>
      </c>
      <c r="AE350" s="34">
        <v>0</v>
      </c>
      <c r="AF350" s="34">
        <v>0</v>
      </c>
      <c r="AG350" s="34">
        <v>0</v>
      </c>
      <c r="AH350" s="34">
        <v>0</v>
      </c>
      <c r="AI350" s="34">
        <v>0</v>
      </c>
      <c r="AJ350" s="34">
        <v>0</v>
      </c>
      <c r="AK350" s="34">
        <v>0</v>
      </c>
    </row>
    <row r="351" spans="1:37" ht="21.75">
      <c r="A351" s="1" t="s">
        <v>170</v>
      </c>
      <c r="B351" s="11" t="s">
        <v>172</v>
      </c>
      <c r="C351" s="25" t="s">
        <v>308</v>
      </c>
      <c r="D351" s="34">
        <v>0</v>
      </c>
      <c r="E351" s="34">
        <v>0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f>M356+M358</f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v>0</v>
      </c>
      <c r="S351" s="34">
        <v>0</v>
      </c>
      <c r="T351" s="34">
        <v>0</v>
      </c>
      <c r="U351" s="34">
        <v>0</v>
      </c>
      <c r="V351" s="34">
        <v>0</v>
      </c>
      <c r="W351" s="34">
        <v>0</v>
      </c>
      <c r="X351" s="34">
        <v>0</v>
      </c>
      <c r="Y351" s="34">
        <v>0</v>
      </c>
      <c r="Z351" s="42">
        <v>0</v>
      </c>
      <c r="AA351" s="42">
        <v>0</v>
      </c>
      <c r="AB351" s="42">
        <v>0</v>
      </c>
      <c r="AC351" s="42">
        <v>0</v>
      </c>
      <c r="AD351" s="34">
        <v>0</v>
      </c>
      <c r="AE351" s="34">
        <v>0</v>
      </c>
      <c r="AF351" s="34">
        <v>0</v>
      </c>
      <c r="AG351" s="34">
        <v>0</v>
      </c>
      <c r="AH351" s="34">
        <v>0</v>
      </c>
      <c r="AI351" s="34">
        <v>0</v>
      </c>
      <c r="AJ351" s="34">
        <v>0</v>
      </c>
      <c r="AK351" s="34">
        <v>0</v>
      </c>
    </row>
    <row r="352" spans="1:37" ht="11.25">
      <c r="A352" s="1"/>
      <c r="B352" s="9" t="s">
        <v>158</v>
      </c>
      <c r="C352" s="25">
        <v>0</v>
      </c>
      <c r="D352" s="34">
        <v>0</v>
      </c>
      <c r="E352" s="34">
        <v>0</v>
      </c>
      <c r="F352" s="34">
        <v>0</v>
      </c>
      <c r="G352" s="34">
        <v>0</v>
      </c>
      <c r="H352" s="34">
        <v>0</v>
      </c>
      <c r="I352" s="34">
        <v>0</v>
      </c>
      <c r="J352" s="34">
        <v>0</v>
      </c>
      <c r="K352" s="34">
        <v>0</v>
      </c>
      <c r="L352" s="34">
        <v>0</v>
      </c>
      <c r="M352" s="34">
        <v>0</v>
      </c>
      <c r="N352" s="34">
        <v>0</v>
      </c>
      <c r="O352" s="34">
        <v>0</v>
      </c>
      <c r="P352" s="34">
        <v>0</v>
      </c>
      <c r="Q352" s="34">
        <v>0</v>
      </c>
      <c r="R352" s="34">
        <v>0</v>
      </c>
      <c r="S352" s="34">
        <v>0</v>
      </c>
      <c r="T352" s="34">
        <v>0</v>
      </c>
      <c r="U352" s="34">
        <v>0</v>
      </c>
      <c r="V352" s="34">
        <v>0</v>
      </c>
      <c r="W352" s="34">
        <v>0</v>
      </c>
      <c r="X352" s="34">
        <v>0</v>
      </c>
      <c r="Y352" s="34">
        <v>0</v>
      </c>
      <c r="Z352" s="42">
        <v>0</v>
      </c>
      <c r="AA352" s="42">
        <v>0</v>
      </c>
      <c r="AB352" s="42">
        <v>0</v>
      </c>
      <c r="AC352" s="42">
        <v>0</v>
      </c>
      <c r="AD352" s="34">
        <v>0</v>
      </c>
      <c r="AE352" s="34">
        <v>0</v>
      </c>
      <c r="AF352" s="34">
        <v>0</v>
      </c>
      <c r="AG352" s="34">
        <v>0</v>
      </c>
      <c r="AH352" s="34">
        <v>0</v>
      </c>
      <c r="AI352" s="34">
        <v>0</v>
      </c>
      <c r="AJ352" s="34">
        <v>0</v>
      </c>
      <c r="AK352" s="34">
        <v>0</v>
      </c>
    </row>
    <row r="353" spans="1:37" ht="45">
      <c r="A353" s="1"/>
      <c r="B353" s="12" t="s">
        <v>173</v>
      </c>
      <c r="C353" s="25" t="s">
        <v>308</v>
      </c>
      <c r="D353" s="34">
        <v>0</v>
      </c>
      <c r="E353" s="34">
        <v>0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f>M357+M359</f>
        <v>0</v>
      </c>
      <c r="N353" s="34">
        <v>0</v>
      </c>
      <c r="O353" s="34">
        <v>0</v>
      </c>
      <c r="P353" s="34">
        <v>0</v>
      </c>
      <c r="Q353" s="34">
        <v>0</v>
      </c>
      <c r="R353" s="34">
        <v>0</v>
      </c>
      <c r="S353" s="34">
        <v>0</v>
      </c>
      <c r="T353" s="34">
        <v>0</v>
      </c>
      <c r="U353" s="34">
        <v>0</v>
      </c>
      <c r="V353" s="34">
        <v>0</v>
      </c>
      <c r="W353" s="34">
        <v>0</v>
      </c>
      <c r="X353" s="34">
        <v>0</v>
      </c>
      <c r="Y353" s="34">
        <v>0</v>
      </c>
      <c r="Z353" s="42">
        <v>0</v>
      </c>
      <c r="AA353" s="42">
        <v>0</v>
      </c>
      <c r="AB353" s="42">
        <v>0</v>
      </c>
      <c r="AC353" s="42">
        <v>0</v>
      </c>
      <c r="AD353" s="34">
        <v>0</v>
      </c>
      <c r="AE353" s="34">
        <v>0</v>
      </c>
      <c r="AF353" s="34">
        <v>0</v>
      </c>
      <c r="AG353" s="34">
        <v>0</v>
      </c>
      <c r="AH353" s="34">
        <v>0</v>
      </c>
      <c r="AI353" s="34">
        <v>0</v>
      </c>
      <c r="AJ353" s="34">
        <v>0</v>
      </c>
      <c r="AK353" s="34">
        <v>0</v>
      </c>
    </row>
    <row r="354" spans="1:37" ht="11.25">
      <c r="A354" s="1"/>
      <c r="B354" s="9" t="s">
        <v>233</v>
      </c>
      <c r="C354" s="25">
        <v>0</v>
      </c>
      <c r="D354" s="34">
        <v>0</v>
      </c>
      <c r="E354" s="34">
        <v>0</v>
      </c>
      <c r="F354" s="34">
        <v>0</v>
      </c>
      <c r="G354" s="34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4">
        <v>0</v>
      </c>
      <c r="S354" s="34">
        <v>0</v>
      </c>
      <c r="T354" s="34">
        <v>0</v>
      </c>
      <c r="U354" s="34">
        <v>0</v>
      </c>
      <c r="V354" s="34">
        <v>0</v>
      </c>
      <c r="W354" s="34">
        <v>0</v>
      </c>
      <c r="X354" s="34">
        <v>0</v>
      </c>
      <c r="Y354" s="34">
        <v>0</v>
      </c>
      <c r="Z354" s="42">
        <v>0</v>
      </c>
      <c r="AA354" s="42">
        <v>0</v>
      </c>
      <c r="AB354" s="42">
        <v>0</v>
      </c>
      <c r="AC354" s="42">
        <v>0</v>
      </c>
      <c r="AD354" s="34">
        <v>0</v>
      </c>
      <c r="AE354" s="34">
        <v>0</v>
      </c>
      <c r="AF354" s="34">
        <v>0</v>
      </c>
      <c r="AG354" s="34">
        <v>0</v>
      </c>
      <c r="AH354" s="34">
        <v>0</v>
      </c>
      <c r="AI354" s="34">
        <v>0</v>
      </c>
      <c r="AJ354" s="34">
        <v>0</v>
      </c>
      <c r="AK354" s="34">
        <v>0</v>
      </c>
    </row>
    <row r="355" spans="1:37" ht="36">
      <c r="A355" s="1"/>
      <c r="B355" s="28" t="s">
        <v>434</v>
      </c>
      <c r="C355" s="25" t="s">
        <v>308</v>
      </c>
      <c r="D355" s="34">
        <v>0</v>
      </c>
      <c r="E355" s="34">
        <v>0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34">
        <v>0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v>0</v>
      </c>
      <c r="S355" s="34">
        <v>0</v>
      </c>
      <c r="T355" s="34">
        <v>0</v>
      </c>
      <c r="U355" s="34">
        <v>0</v>
      </c>
      <c r="V355" s="34">
        <v>0</v>
      </c>
      <c r="W355" s="34">
        <v>0</v>
      </c>
      <c r="X355" s="34">
        <v>0</v>
      </c>
      <c r="Y355" s="34">
        <v>0</v>
      </c>
      <c r="Z355" s="42">
        <v>0</v>
      </c>
      <c r="AA355" s="42">
        <v>0</v>
      </c>
      <c r="AB355" s="42">
        <v>0</v>
      </c>
      <c r="AC355" s="42">
        <v>0</v>
      </c>
      <c r="AD355" s="34">
        <v>0</v>
      </c>
      <c r="AE355" s="34">
        <v>0</v>
      </c>
      <c r="AF355" s="34">
        <v>0</v>
      </c>
      <c r="AG355" s="34">
        <v>0</v>
      </c>
      <c r="AH355" s="34">
        <v>0</v>
      </c>
      <c r="AI355" s="34">
        <v>0</v>
      </c>
      <c r="AJ355" s="34">
        <v>0</v>
      </c>
      <c r="AK355" s="34">
        <v>0</v>
      </c>
    </row>
    <row r="356" spans="1:37" ht="21.75">
      <c r="A356" s="1" t="s">
        <v>170</v>
      </c>
      <c r="B356" s="11" t="s">
        <v>174</v>
      </c>
      <c r="C356" s="6" t="s">
        <v>309</v>
      </c>
      <c r="D356" s="34">
        <v>0</v>
      </c>
      <c r="E356" s="34">
        <v>0</v>
      </c>
      <c r="F356" s="34">
        <v>0</v>
      </c>
      <c r="G356" s="34">
        <v>0</v>
      </c>
      <c r="H356" s="34">
        <v>0</v>
      </c>
      <c r="I356" s="34">
        <v>0</v>
      </c>
      <c r="J356" s="34">
        <v>0</v>
      </c>
      <c r="K356" s="34">
        <v>0</v>
      </c>
      <c r="L356" s="34">
        <v>0</v>
      </c>
      <c r="M356" s="34">
        <f>M358+M370</f>
        <v>0</v>
      </c>
      <c r="N356" s="34">
        <v>0</v>
      </c>
      <c r="O356" s="34">
        <v>0</v>
      </c>
      <c r="P356" s="34">
        <v>0</v>
      </c>
      <c r="Q356" s="34">
        <v>0</v>
      </c>
      <c r="R356" s="34">
        <v>0</v>
      </c>
      <c r="S356" s="34">
        <v>0</v>
      </c>
      <c r="T356" s="34">
        <v>0</v>
      </c>
      <c r="U356" s="34">
        <v>0</v>
      </c>
      <c r="V356" s="34">
        <v>0</v>
      </c>
      <c r="W356" s="34">
        <v>0</v>
      </c>
      <c r="X356" s="34">
        <v>0</v>
      </c>
      <c r="Y356" s="34">
        <v>0</v>
      </c>
      <c r="Z356" s="42">
        <v>0</v>
      </c>
      <c r="AA356" s="42">
        <v>0</v>
      </c>
      <c r="AB356" s="42">
        <v>0</v>
      </c>
      <c r="AC356" s="42">
        <v>0</v>
      </c>
      <c r="AD356" s="34">
        <v>0</v>
      </c>
      <c r="AE356" s="34">
        <v>0</v>
      </c>
      <c r="AF356" s="34">
        <v>0</v>
      </c>
      <c r="AG356" s="34">
        <v>0</v>
      </c>
      <c r="AH356" s="34">
        <v>0</v>
      </c>
      <c r="AI356" s="34">
        <v>0</v>
      </c>
      <c r="AJ356" s="34">
        <v>0</v>
      </c>
      <c r="AK356" s="34">
        <v>0</v>
      </c>
    </row>
    <row r="357" spans="1:37" ht="21">
      <c r="A357" s="1" t="s">
        <v>170</v>
      </c>
      <c r="B357" s="13" t="s">
        <v>175</v>
      </c>
      <c r="C357" s="6" t="s">
        <v>310</v>
      </c>
      <c r="D357" s="34">
        <v>0</v>
      </c>
      <c r="E357" s="34">
        <v>0</v>
      </c>
      <c r="F357" s="34">
        <v>0</v>
      </c>
      <c r="G357" s="34">
        <v>0</v>
      </c>
      <c r="H357" s="34">
        <v>0</v>
      </c>
      <c r="I357" s="34">
        <v>0</v>
      </c>
      <c r="J357" s="34">
        <v>0</v>
      </c>
      <c r="K357" s="34">
        <v>0</v>
      </c>
      <c r="L357" s="34">
        <v>0</v>
      </c>
      <c r="M357" s="34">
        <f>M359+M371</f>
        <v>0</v>
      </c>
      <c r="N357" s="34">
        <v>0</v>
      </c>
      <c r="O357" s="34">
        <v>0</v>
      </c>
      <c r="P357" s="34">
        <v>0</v>
      </c>
      <c r="Q357" s="34">
        <v>0</v>
      </c>
      <c r="R357" s="34">
        <v>0</v>
      </c>
      <c r="S357" s="34">
        <v>0</v>
      </c>
      <c r="T357" s="34">
        <v>0</v>
      </c>
      <c r="U357" s="34">
        <v>0</v>
      </c>
      <c r="V357" s="34">
        <v>0</v>
      </c>
      <c r="W357" s="34">
        <v>0</v>
      </c>
      <c r="X357" s="34">
        <v>0</v>
      </c>
      <c r="Y357" s="34">
        <v>0</v>
      </c>
      <c r="Z357" s="42">
        <v>0</v>
      </c>
      <c r="AA357" s="42">
        <v>0</v>
      </c>
      <c r="AB357" s="42">
        <v>0</v>
      </c>
      <c r="AC357" s="42">
        <v>0</v>
      </c>
      <c r="AD357" s="34">
        <v>0</v>
      </c>
      <c r="AE357" s="34">
        <v>0</v>
      </c>
      <c r="AF357" s="34">
        <v>0</v>
      </c>
      <c r="AG357" s="34">
        <v>0</v>
      </c>
      <c r="AH357" s="34">
        <v>0</v>
      </c>
      <c r="AI357" s="34">
        <v>0</v>
      </c>
      <c r="AJ357" s="34">
        <v>0</v>
      </c>
      <c r="AK357" s="34">
        <v>0</v>
      </c>
    </row>
    <row r="358" spans="1:37" ht="11.25">
      <c r="A358" s="1"/>
      <c r="B358" s="12" t="s">
        <v>297</v>
      </c>
      <c r="C358" s="25" t="s">
        <v>310</v>
      </c>
      <c r="D358" s="34">
        <v>0</v>
      </c>
      <c r="E358" s="34">
        <v>0</v>
      </c>
      <c r="F358" s="34">
        <v>0</v>
      </c>
      <c r="G358" s="34">
        <v>0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f>M370+M372</f>
        <v>0</v>
      </c>
      <c r="N358" s="34">
        <v>0</v>
      </c>
      <c r="O358" s="34">
        <v>0</v>
      </c>
      <c r="P358" s="34">
        <v>0</v>
      </c>
      <c r="Q358" s="34">
        <v>0</v>
      </c>
      <c r="R358" s="34">
        <v>0</v>
      </c>
      <c r="S358" s="34">
        <v>0</v>
      </c>
      <c r="T358" s="34">
        <v>0</v>
      </c>
      <c r="U358" s="34">
        <v>0</v>
      </c>
      <c r="V358" s="34">
        <v>0</v>
      </c>
      <c r="W358" s="34">
        <v>0</v>
      </c>
      <c r="X358" s="34">
        <v>0</v>
      </c>
      <c r="Y358" s="34">
        <v>0</v>
      </c>
      <c r="Z358" s="42">
        <v>0</v>
      </c>
      <c r="AA358" s="42">
        <v>0</v>
      </c>
      <c r="AB358" s="42">
        <v>0</v>
      </c>
      <c r="AC358" s="42">
        <v>0</v>
      </c>
      <c r="AD358" s="34">
        <v>0</v>
      </c>
      <c r="AE358" s="34">
        <v>0</v>
      </c>
      <c r="AF358" s="34">
        <v>0</v>
      </c>
      <c r="AG358" s="34">
        <v>0</v>
      </c>
      <c r="AH358" s="34">
        <v>0</v>
      </c>
      <c r="AI358" s="34">
        <v>0</v>
      </c>
      <c r="AJ358" s="34">
        <v>0</v>
      </c>
      <c r="AK358" s="34">
        <v>0</v>
      </c>
    </row>
    <row r="359" spans="1:37" ht="11.25">
      <c r="A359" s="1"/>
      <c r="B359" s="12" t="s">
        <v>298</v>
      </c>
      <c r="C359" s="25" t="s">
        <v>310</v>
      </c>
      <c r="D359" s="34">
        <v>0</v>
      </c>
      <c r="E359" s="34">
        <v>0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f>M371+M373</f>
        <v>0</v>
      </c>
      <c r="N359" s="34">
        <v>0</v>
      </c>
      <c r="O359" s="34">
        <v>0</v>
      </c>
      <c r="P359" s="34">
        <v>0</v>
      </c>
      <c r="Q359" s="34">
        <v>0</v>
      </c>
      <c r="R359" s="34">
        <v>0</v>
      </c>
      <c r="S359" s="34">
        <v>0</v>
      </c>
      <c r="T359" s="34">
        <v>0</v>
      </c>
      <c r="U359" s="34">
        <v>0</v>
      </c>
      <c r="V359" s="34">
        <v>0</v>
      </c>
      <c r="W359" s="34">
        <v>0</v>
      </c>
      <c r="X359" s="34">
        <v>0</v>
      </c>
      <c r="Y359" s="34">
        <v>0</v>
      </c>
      <c r="Z359" s="42">
        <v>0</v>
      </c>
      <c r="AA359" s="42">
        <v>0</v>
      </c>
      <c r="AB359" s="42">
        <v>0</v>
      </c>
      <c r="AC359" s="42">
        <v>0</v>
      </c>
      <c r="AD359" s="34">
        <v>0</v>
      </c>
      <c r="AE359" s="34">
        <v>0</v>
      </c>
      <c r="AF359" s="34">
        <v>0</v>
      </c>
      <c r="AG359" s="34">
        <v>0</v>
      </c>
      <c r="AH359" s="34">
        <v>0</v>
      </c>
      <c r="AI359" s="34">
        <v>0</v>
      </c>
      <c r="AJ359" s="34">
        <v>0</v>
      </c>
      <c r="AK359" s="34">
        <v>0</v>
      </c>
    </row>
    <row r="360" spans="1:37" ht="12">
      <c r="A360" s="1"/>
      <c r="B360" s="28" t="s">
        <v>435</v>
      </c>
      <c r="C360" s="25" t="s">
        <v>310</v>
      </c>
      <c r="D360" s="34">
        <v>0</v>
      </c>
      <c r="E360" s="34">
        <v>0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v>0</v>
      </c>
      <c r="S360" s="34">
        <v>0</v>
      </c>
      <c r="T360" s="34">
        <v>0</v>
      </c>
      <c r="U360" s="34">
        <v>0</v>
      </c>
      <c r="V360" s="34">
        <v>0</v>
      </c>
      <c r="W360" s="34">
        <v>0</v>
      </c>
      <c r="X360" s="34">
        <v>0</v>
      </c>
      <c r="Y360" s="34">
        <v>0</v>
      </c>
      <c r="Z360" s="42">
        <v>0</v>
      </c>
      <c r="AA360" s="42">
        <v>0</v>
      </c>
      <c r="AB360" s="42">
        <v>0</v>
      </c>
      <c r="AC360" s="42">
        <v>0</v>
      </c>
      <c r="AD360" s="34">
        <v>0</v>
      </c>
      <c r="AE360" s="34">
        <v>0</v>
      </c>
      <c r="AF360" s="34">
        <v>0</v>
      </c>
      <c r="AG360" s="34">
        <v>0</v>
      </c>
      <c r="AH360" s="34">
        <v>0</v>
      </c>
      <c r="AI360" s="34">
        <v>0</v>
      </c>
      <c r="AJ360" s="34">
        <v>0</v>
      </c>
      <c r="AK360" s="34">
        <v>0</v>
      </c>
    </row>
    <row r="361" spans="1:37" ht="12">
      <c r="A361" s="1"/>
      <c r="B361" s="28" t="s">
        <v>436</v>
      </c>
      <c r="C361" s="25" t="s">
        <v>310</v>
      </c>
      <c r="D361" s="34">
        <v>0</v>
      </c>
      <c r="E361" s="34">
        <v>0</v>
      </c>
      <c r="F361" s="34">
        <v>0</v>
      </c>
      <c r="G361" s="34">
        <v>0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34">
        <v>0</v>
      </c>
      <c r="R361" s="34">
        <v>0</v>
      </c>
      <c r="S361" s="34">
        <v>0</v>
      </c>
      <c r="T361" s="34">
        <v>0</v>
      </c>
      <c r="U361" s="34">
        <v>0</v>
      </c>
      <c r="V361" s="34">
        <v>0</v>
      </c>
      <c r="W361" s="34">
        <v>0</v>
      </c>
      <c r="X361" s="34">
        <v>0</v>
      </c>
      <c r="Y361" s="34">
        <v>0</v>
      </c>
      <c r="Z361" s="42">
        <v>0</v>
      </c>
      <c r="AA361" s="42">
        <v>0</v>
      </c>
      <c r="AB361" s="42">
        <v>0</v>
      </c>
      <c r="AC361" s="42">
        <v>0</v>
      </c>
      <c r="AD361" s="34">
        <v>0</v>
      </c>
      <c r="AE361" s="34">
        <v>0</v>
      </c>
      <c r="AF361" s="34">
        <v>0</v>
      </c>
      <c r="AG361" s="34">
        <v>0</v>
      </c>
      <c r="AH361" s="34">
        <v>0</v>
      </c>
      <c r="AI361" s="34">
        <v>0</v>
      </c>
      <c r="AJ361" s="34">
        <v>0</v>
      </c>
      <c r="AK361" s="34">
        <v>0</v>
      </c>
    </row>
    <row r="362" spans="1:37" ht="12">
      <c r="A362" s="1"/>
      <c r="B362" s="28" t="s">
        <v>437</v>
      </c>
      <c r="C362" s="25" t="s">
        <v>310</v>
      </c>
      <c r="D362" s="34">
        <v>0</v>
      </c>
      <c r="E362" s="34">
        <v>0</v>
      </c>
      <c r="F362" s="34">
        <v>0</v>
      </c>
      <c r="G362" s="34">
        <v>0</v>
      </c>
      <c r="H362" s="34">
        <v>0</v>
      </c>
      <c r="I362" s="34">
        <v>0</v>
      </c>
      <c r="J362" s="34">
        <v>0</v>
      </c>
      <c r="K362" s="34">
        <v>0</v>
      </c>
      <c r="L362" s="34">
        <v>0</v>
      </c>
      <c r="M362" s="34">
        <v>0</v>
      </c>
      <c r="N362" s="34">
        <v>0</v>
      </c>
      <c r="O362" s="34">
        <v>0</v>
      </c>
      <c r="P362" s="34">
        <v>0</v>
      </c>
      <c r="Q362" s="34">
        <v>0</v>
      </c>
      <c r="R362" s="34">
        <v>0</v>
      </c>
      <c r="S362" s="34">
        <v>0</v>
      </c>
      <c r="T362" s="34">
        <v>0</v>
      </c>
      <c r="U362" s="34">
        <v>0</v>
      </c>
      <c r="V362" s="34">
        <v>0</v>
      </c>
      <c r="W362" s="34">
        <v>0</v>
      </c>
      <c r="X362" s="34">
        <v>0</v>
      </c>
      <c r="Y362" s="34">
        <v>0</v>
      </c>
      <c r="Z362" s="42">
        <v>0</v>
      </c>
      <c r="AA362" s="42">
        <v>0</v>
      </c>
      <c r="AB362" s="42">
        <v>0</v>
      </c>
      <c r="AC362" s="42">
        <v>0</v>
      </c>
      <c r="AD362" s="34">
        <v>0</v>
      </c>
      <c r="AE362" s="34">
        <v>0</v>
      </c>
      <c r="AF362" s="34">
        <v>0</v>
      </c>
      <c r="AG362" s="34">
        <v>0</v>
      </c>
      <c r="AH362" s="34">
        <v>0</v>
      </c>
      <c r="AI362" s="34">
        <v>0</v>
      </c>
      <c r="AJ362" s="34">
        <v>0</v>
      </c>
      <c r="AK362" s="34">
        <v>0</v>
      </c>
    </row>
    <row r="363" spans="1:37" ht="12">
      <c r="A363" s="1"/>
      <c r="B363" s="28" t="s">
        <v>438</v>
      </c>
      <c r="C363" s="25" t="s">
        <v>310</v>
      </c>
      <c r="D363" s="34">
        <v>0</v>
      </c>
      <c r="E363" s="34">
        <v>0</v>
      </c>
      <c r="F363" s="34">
        <v>0</v>
      </c>
      <c r="G363" s="34">
        <v>0</v>
      </c>
      <c r="H363" s="34">
        <v>0</v>
      </c>
      <c r="I363" s="34">
        <v>0</v>
      </c>
      <c r="J363" s="34">
        <v>0</v>
      </c>
      <c r="K363" s="34">
        <v>0</v>
      </c>
      <c r="L363" s="34">
        <v>0</v>
      </c>
      <c r="M363" s="34">
        <v>0</v>
      </c>
      <c r="N363" s="34">
        <v>0</v>
      </c>
      <c r="O363" s="34">
        <v>0</v>
      </c>
      <c r="P363" s="34">
        <v>0</v>
      </c>
      <c r="Q363" s="34">
        <v>0</v>
      </c>
      <c r="R363" s="34">
        <v>0</v>
      </c>
      <c r="S363" s="34">
        <v>0</v>
      </c>
      <c r="T363" s="34">
        <v>0</v>
      </c>
      <c r="U363" s="34">
        <v>0</v>
      </c>
      <c r="V363" s="34">
        <v>0</v>
      </c>
      <c r="W363" s="34">
        <v>0</v>
      </c>
      <c r="X363" s="34">
        <v>0</v>
      </c>
      <c r="Y363" s="34">
        <v>0</v>
      </c>
      <c r="Z363" s="42">
        <v>0</v>
      </c>
      <c r="AA363" s="42">
        <v>0</v>
      </c>
      <c r="AB363" s="42">
        <v>0</v>
      </c>
      <c r="AC363" s="42">
        <v>0</v>
      </c>
      <c r="AD363" s="34">
        <v>0</v>
      </c>
      <c r="AE363" s="34">
        <v>0</v>
      </c>
      <c r="AF363" s="34">
        <v>0</v>
      </c>
      <c r="AG363" s="34">
        <v>0</v>
      </c>
      <c r="AH363" s="34">
        <v>0</v>
      </c>
      <c r="AI363" s="34">
        <v>0</v>
      </c>
      <c r="AJ363" s="34">
        <v>0</v>
      </c>
      <c r="AK363" s="34">
        <v>0</v>
      </c>
    </row>
    <row r="364" spans="1:37" ht="12">
      <c r="A364" s="1"/>
      <c r="B364" s="28" t="s">
        <v>439</v>
      </c>
      <c r="C364" s="25" t="s">
        <v>310</v>
      </c>
      <c r="D364" s="34">
        <v>0</v>
      </c>
      <c r="E364" s="34">
        <v>0</v>
      </c>
      <c r="F364" s="34">
        <v>0</v>
      </c>
      <c r="G364" s="34">
        <v>0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0</v>
      </c>
      <c r="R364" s="34">
        <v>0</v>
      </c>
      <c r="S364" s="34">
        <v>0</v>
      </c>
      <c r="T364" s="34">
        <v>0</v>
      </c>
      <c r="U364" s="34">
        <v>0</v>
      </c>
      <c r="V364" s="34">
        <v>0</v>
      </c>
      <c r="W364" s="34">
        <v>0</v>
      </c>
      <c r="X364" s="34">
        <v>0</v>
      </c>
      <c r="Y364" s="34">
        <v>0</v>
      </c>
      <c r="Z364" s="42">
        <v>0</v>
      </c>
      <c r="AA364" s="42">
        <v>0</v>
      </c>
      <c r="AB364" s="42">
        <v>0</v>
      </c>
      <c r="AC364" s="42">
        <v>0</v>
      </c>
      <c r="AD364" s="34">
        <v>0</v>
      </c>
      <c r="AE364" s="34">
        <v>0</v>
      </c>
      <c r="AF364" s="34">
        <v>0</v>
      </c>
      <c r="AG364" s="34">
        <v>0</v>
      </c>
      <c r="AH364" s="34">
        <v>0</v>
      </c>
      <c r="AI364" s="34">
        <v>0</v>
      </c>
      <c r="AJ364" s="34">
        <v>0</v>
      </c>
      <c r="AK364" s="34">
        <v>0</v>
      </c>
    </row>
    <row r="365" spans="1:37" ht="12">
      <c r="A365" s="1"/>
      <c r="B365" s="28" t="s">
        <v>440</v>
      </c>
      <c r="C365" s="25" t="s">
        <v>310</v>
      </c>
      <c r="D365" s="34">
        <v>0</v>
      </c>
      <c r="E365" s="34">
        <v>0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0</v>
      </c>
      <c r="N365" s="34">
        <v>0</v>
      </c>
      <c r="O365" s="34">
        <v>0</v>
      </c>
      <c r="P365" s="34">
        <v>0</v>
      </c>
      <c r="Q365" s="34">
        <v>0</v>
      </c>
      <c r="R365" s="34">
        <v>0</v>
      </c>
      <c r="S365" s="34">
        <v>0</v>
      </c>
      <c r="T365" s="34">
        <v>0</v>
      </c>
      <c r="U365" s="34">
        <v>0</v>
      </c>
      <c r="V365" s="34">
        <v>0</v>
      </c>
      <c r="W365" s="34">
        <v>0</v>
      </c>
      <c r="X365" s="34">
        <v>0</v>
      </c>
      <c r="Y365" s="34">
        <v>0</v>
      </c>
      <c r="Z365" s="42">
        <v>0</v>
      </c>
      <c r="AA365" s="42">
        <v>0</v>
      </c>
      <c r="AB365" s="42">
        <v>0</v>
      </c>
      <c r="AC365" s="42">
        <v>0</v>
      </c>
      <c r="AD365" s="34">
        <v>0</v>
      </c>
      <c r="AE365" s="34">
        <v>0</v>
      </c>
      <c r="AF365" s="34">
        <v>0</v>
      </c>
      <c r="AG365" s="34">
        <v>0</v>
      </c>
      <c r="AH365" s="34">
        <v>0</v>
      </c>
      <c r="AI365" s="34">
        <v>0</v>
      </c>
      <c r="AJ365" s="34">
        <v>0</v>
      </c>
      <c r="AK365" s="34">
        <v>0</v>
      </c>
    </row>
    <row r="366" spans="1:37" ht="24">
      <c r="A366" s="1"/>
      <c r="B366" s="28" t="s">
        <v>441</v>
      </c>
      <c r="C366" s="25" t="s">
        <v>310</v>
      </c>
      <c r="D366" s="34">
        <v>0</v>
      </c>
      <c r="E366" s="34">
        <v>0</v>
      </c>
      <c r="F366" s="34">
        <v>0</v>
      </c>
      <c r="G366" s="34">
        <v>0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0</v>
      </c>
      <c r="R366" s="34">
        <v>0</v>
      </c>
      <c r="S366" s="34">
        <v>0</v>
      </c>
      <c r="T366" s="34">
        <v>0</v>
      </c>
      <c r="U366" s="34">
        <v>0</v>
      </c>
      <c r="V366" s="34">
        <v>0</v>
      </c>
      <c r="W366" s="34">
        <v>0</v>
      </c>
      <c r="X366" s="34">
        <v>0</v>
      </c>
      <c r="Y366" s="34">
        <v>0</v>
      </c>
      <c r="Z366" s="42">
        <v>0</v>
      </c>
      <c r="AA366" s="42">
        <v>0</v>
      </c>
      <c r="AB366" s="42">
        <v>0</v>
      </c>
      <c r="AC366" s="42">
        <v>0</v>
      </c>
      <c r="AD366" s="34">
        <v>0</v>
      </c>
      <c r="AE366" s="34">
        <v>0</v>
      </c>
      <c r="AF366" s="34">
        <v>0</v>
      </c>
      <c r="AG366" s="34">
        <v>0</v>
      </c>
      <c r="AH366" s="34">
        <v>0</v>
      </c>
      <c r="AI366" s="34">
        <v>0</v>
      </c>
      <c r="AJ366" s="34">
        <v>0</v>
      </c>
      <c r="AK366" s="34">
        <v>0</v>
      </c>
    </row>
    <row r="367" spans="1:37" ht="24">
      <c r="A367" s="1"/>
      <c r="B367" s="28" t="s">
        <v>442</v>
      </c>
      <c r="C367" s="25" t="s">
        <v>310</v>
      </c>
      <c r="D367" s="34">
        <v>0</v>
      </c>
      <c r="E367" s="34">
        <v>0</v>
      </c>
      <c r="F367" s="34">
        <v>0</v>
      </c>
      <c r="G367" s="34">
        <v>0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  <c r="O367" s="34">
        <v>0</v>
      </c>
      <c r="P367" s="34">
        <v>0</v>
      </c>
      <c r="Q367" s="34">
        <v>0</v>
      </c>
      <c r="R367" s="34">
        <v>0</v>
      </c>
      <c r="S367" s="34">
        <v>0</v>
      </c>
      <c r="T367" s="34">
        <v>0</v>
      </c>
      <c r="U367" s="34">
        <v>0</v>
      </c>
      <c r="V367" s="34">
        <v>0</v>
      </c>
      <c r="W367" s="34">
        <v>0</v>
      </c>
      <c r="X367" s="34">
        <v>0</v>
      </c>
      <c r="Y367" s="34">
        <v>0</v>
      </c>
      <c r="Z367" s="42">
        <v>0</v>
      </c>
      <c r="AA367" s="42">
        <v>0</v>
      </c>
      <c r="AB367" s="42">
        <v>0</v>
      </c>
      <c r="AC367" s="42">
        <v>0</v>
      </c>
      <c r="AD367" s="34">
        <v>0</v>
      </c>
      <c r="AE367" s="34">
        <v>0</v>
      </c>
      <c r="AF367" s="34">
        <v>0</v>
      </c>
      <c r="AG367" s="34">
        <v>0</v>
      </c>
      <c r="AH367" s="34">
        <v>0</v>
      </c>
      <c r="AI367" s="34">
        <v>0</v>
      </c>
      <c r="AJ367" s="34">
        <v>0</v>
      </c>
      <c r="AK367" s="34">
        <v>0</v>
      </c>
    </row>
    <row r="368" spans="1:37" ht="24">
      <c r="A368" s="1"/>
      <c r="B368" s="28" t="s">
        <v>443</v>
      </c>
      <c r="C368" s="25" t="s">
        <v>310</v>
      </c>
      <c r="D368" s="34">
        <v>0</v>
      </c>
      <c r="E368" s="34">
        <v>0</v>
      </c>
      <c r="F368" s="34">
        <v>0</v>
      </c>
      <c r="G368" s="34">
        <v>0</v>
      </c>
      <c r="H368" s="34">
        <v>0</v>
      </c>
      <c r="I368" s="34">
        <v>0</v>
      </c>
      <c r="J368" s="34">
        <v>0</v>
      </c>
      <c r="K368" s="34">
        <v>0</v>
      </c>
      <c r="L368" s="34">
        <v>0</v>
      </c>
      <c r="M368" s="34">
        <v>0</v>
      </c>
      <c r="N368" s="34">
        <v>0</v>
      </c>
      <c r="O368" s="34">
        <v>0</v>
      </c>
      <c r="P368" s="34">
        <v>0</v>
      </c>
      <c r="Q368" s="34">
        <v>0</v>
      </c>
      <c r="R368" s="34">
        <v>0</v>
      </c>
      <c r="S368" s="34">
        <v>0</v>
      </c>
      <c r="T368" s="34">
        <v>0</v>
      </c>
      <c r="U368" s="34">
        <v>0</v>
      </c>
      <c r="V368" s="34">
        <v>0</v>
      </c>
      <c r="W368" s="34">
        <v>0</v>
      </c>
      <c r="X368" s="34">
        <v>0</v>
      </c>
      <c r="Y368" s="34">
        <v>0</v>
      </c>
      <c r="Z368" s="42">
        <v>0</v>
      </c>
      <c r="AA368" s="42">
        <v>0</v>
      </c>
      <c r="AB368" s="42">
        <v>0</v>
      </c>
      <c r="AC368" s="42">
        <v>0</v>
      </c>
      <c r="AD368" s="34">
        <v>0</v>
      </c>
      <c r="AE368" s="34">
        <v>0</v>
      </c>
      <c r="AF368" s="34">
        <v>0</v>
      </c>
      <c r="AG368" s="34">
        <v>0</v>
      </c>
      <c r="AH368" s="34">
        <v>0</v>
      </c>
      <c r="AI368" s="34">
        <v>0</v>
      </c>
      <c r="AJ368" s="34">
        <v>0</v>
      </c>
      <c r="AK368" s="34">
        <v>0</v>
      </c>
    </row>
    <row r="369" spans="1:37" ht="12">
      <c r="A369" s="1"/>
      <c r="B369" s="28" t="s">
        <v>444</v>
      </c>
      <c r="C369" s="25" t="s">
        <v>310</v>
      </c>
      <c r="D369" s="34">
        <v>0</v>
      </c>
      <c r="E369" s="34">
        <v>0</v>
      </c>
      <c r="F369" s="34">
        <v>0</v>
      </c>
      <c r="G369" s="34">
        <v>0</v>
      </c>
      <c r="H369" s="34">
        <v>0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v>0</v>
      </c>
      <c r="P369" s="34">
        <v>0</v>
      </c>
      <c r="Q369" s="34">
        <v>0</v>
      </c>
      <c r="R369" s="34">
        <v>0</v>
      </c>
      <c r="S369" s="34">
        <v>0</v>
      </c>
      <c r="T369" s="34">
        <v>0</v>
      </c>
      <c r="U369" s="34">
        <v>0</v>
      </c>
      <c r="V369" s="34">
        <v>0</v>
      </c>
      <c r="W369" s="34">
        <v>0</v>
      </c>
      <c r="X369" s="34">
        <v>0</v>
      </c>
      <c r="Y369" s="34">
        <v>0</v>
      </c>
      <c r="Z369" s="42">
        <v>0</v>
      </c>
      <c r="AA369" s="42">
        <v>0</v>
      </c>
      <c r="AB369" s="42">
        <v>0</v>
      </c>
      <c r="AC369" s="42">
        <v>0</v>
      </c>
      <c r="AD369" s="34">
        <v>0</v>
      </c>
      <c r="AE369" s="34">
        <v>0</v>
      </c>
      <c r="AF369" s="34">
        <v>0</v>
      </c>
      <c r="AG369" s="34">
        <v>0</v>
      </c>
      <c r="AH369" s="34">
        <v>0</v>
      </c>
      <c r="AI369" s="34">
        <v>0</v>
      </c>
      <c r="AJ369" s="34">
        <v>0</v>
      </c>
      <c r="AK369" s="34">
        <v>0</v>
      </c>
    </row>
    <row r="370" spans="1:37" ht="42">
      <c r="A370" s="1" t="s">
        <v>176</v>
      </c>
      <c r="B370" s="10" t="s">
        <v>177</v>
      </c>
      <c r="C370" s="3">
        <v>0</v>
      </c>
      <c r="D370" s="34">
        <v>0</v>
      </c>
      <c r="E370" s="34">
        <v>0</v>
      </c>
      <c r="F370" s="34">
        <v>0</v>
      </c>
      <c r="G370" s="34">
        <v>0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f aca="true" t="shared" si="30" ref="M370:M375">M372+M374</f>
        <v>0</v>
      </c>
      <c r="N370" s="34">
        <v>0</v>
      </c>
      <c r="O370" s="34">
        <v>0</v>
      </c>
      <c r="P370" s="34">
        <v>0</v>
      </c>
      <c r="Q370" s="34">
        <v>0</v>
      </c>
      <c r="R370" s="34">
        <v>0</v>
      </c>
      <c r="S370" s="34">
        <v>0</v>
      </c>
      <c r="T370" s="34">
        <v>0</v>
      </c>
      <c r="U370" s="34">
        <v>0</v>
      </c>
      <c r="V370" s="34">
        <v>0</v>
      </c>
      <c r="W370" s="34">
        <v>0</v>
      </c>
      <c r="X370" s="34">
        <v>0</v>
      </c>
      <c r="Y370" s="34">
        <v>0</v>
      </c>
      <c r="Z370" s="42">
        <v>0</v>
      </c>
      <c r="AA370" s="42">
        <v>0</v>
      </c>
      <c r="AB370" s="42">
        <v>0</v>
      </c>
      <c r="AC370" s="42">
        <v>0</v>
      </c>
      <c r="AD370" s="34">
        <v>0</v>
      </c>
      <c r="AE370" s="34">
        <v>0</v>
      </c>
      <c r="AF370" s="34">
        <v>0</v>
      </c>
      <c r="AG370" s="34">
        <v>0</v>
      </c>
      <c r="AH370" s="34">
        <v>0</v>
      </c>
      <c r="AI370" s="34">
        <v>0</v>
      </c>
      <c r="AJ370" s="34">
        <v>0</v>
      </c>
      <c r="AK370" s="34">
        <v>0</v>
      </c>
    </row>
    <row r="371" spans="1:37" ht="31.5">
      <c r="A371" s="1" t="s">
        <v>178</v>
      </c>
      <c r="B371" s="10" t="s">
        <v>179</v>
      </c>
      <c r="C371" s="3">
        <v>0</v>
      </c>
      <c r="D371" s="34">
        <v>0</v>
      </c>
      <c r="E371" s="34">
        <v>0</v>
      </c>
      <c r="F371" s="34">
        <v>0</v>
      </c>
      <c r="G371" s="34">
        <v>0</v>
      </c>
      <c r="H371" s="34">
        <v>0</v>
      </c>
      <c r="I371" s="34">
        <v>0</v>
      </c>
      <c r="J371" s="34">
        <v>0</v>
      </c>
      <c r="K371" s="34">
        <v>0</v>
      </c>
      <c r="L371" s="34">
        <v>0</v>
      </c>
      <c r="M371" s="34">
        <f t="shared" si="30"/>
        <v>0</v>
      </c>
      <c r="N371" s="34">
        <v>0</v>
      </c>
      <c r="O371" s="34">
        <v>0</v>
      </c>
      <c r="P371" s="34">
        <v>0</v>
      </c>
      <c r="Q371" s="34">
        <v>0</v>
      </c>
      <c r="R371" s="34">
        <v>0</v>
      </c>
      <c r="S371" s="34">
        <v>0</v>
      </c>
      <c r="T371" s="34">
        <v>0</v>
      </c>
      <c r="U371" s="34">
        <v>0</v>
      </c>
      <c r="V371" s="34">
        <v>0</v>
      </c>
      <c r="W371" s="34">
        <v>0</v>
      </c>
      <c r="X371" s="34">
        <v>0</v>
      </c>
      <c r="Y371" s="34">
        <v>0</v>
      </c>
      <c r="Z371" s="42">
        <v>0</v>
      </c>
      <c r="AA371" s="42">
        <v>0</v>
      </c>
      <c r="AB371" s="42">
        <v>0</v>
      </c>
      <c r="AC371" s="42">
        <v>0</v>
      </c>
      <c r="AD371" s="34">
        <v>0</v>
      </c>
      <c r="AE371" s="34">
        <v>0</v>
      </c>
      <c r="AF371" s="34">
        <v>0</v>
      </c>
      <c r="AG371" s="34">
        <v>0</v>
      </c>
      <c r="AH371" s="34">
        <v>0</v>
      </c>
      <c r="AI371" s="34">
        <v>0</v>
      </c>
      <c r="AJ371" s="34">
        <v>0</v>
      </c>
      <c r="AK371" s="34">
        <v>0</v>
      </c>
    </row>
    <row r="372" spans="1:37" ht="31.5">
      <c r="A372" s="1" t="s">
        <v>180</v>
      </c>
      <c r="B372" s="10" t="s">
        <v>181</v>
      </c>
      <c r="C372" s="3">
        <v>0</v>
      </c>
      <c r="D372" s="34">
        <v>0</v>
      </c>
      <c r="E372" s="34">
        <v>0</v>
      </c>
      <c r="F372" s="34">
        <v>0</v>
      </c>
      <c r="G372" s="34">
        <v>0</v>
      </c>
      <c r="H372" s="34">
        <v>0</v>
      </c>
      <c r="I372" s="34">
        <v>0</v>
      </c>
      <c r="J372" s="34">
        <v>0</v>
      </c>
      <c r="K372" s="34">
        <v>0</v>
      </c>
      <c r="L372" s="34">
        <v>0</v>
      </c>
      <c r="M372" s="34">
        <f t="shared" si="30"/>
        <v>0</v>
      </c>
      <c r="N372" s="34">
        <v>0</v>
      </c>
      <c r="O372" s="34">
        <v>0</v>
      </c>
      <c r="P372" s="34">
        <v>0</v>
      </c>
      <c r="Q372" s="34">
        <v>0</v>
      </c>
      <c r="R372" s="34">
        <v>0</v>
      </c>
      <c r="S372" s="34">
        <v>0</v>
      </c>
      <c r="T372" s="34">
        <v>0</v>
      </c>
      <c r="U372" s="34">
        <v>0</v>
      </c>
      <c r="V372" s="34">
        <v>0</v>
      </c>
      <c r="W372" s="34">
        <v>0</v>
      </c>
      <c r="X372" s="34">
        <v>0</v>
      </c>
      <c r="Y372" s="34">
        <v>0</v>
      </c>
      <c r="Z372" s="42">
        <v>0</v>
      </c>
      <c r="AA372" s="42">
        <v>0</v>
      </c>
      <c r="AB372" s="42">
        <v>0</v>
      </c>
      <c r="AC372" s="42">
        <v>0</v>
      </c>
      <c r="AD372" s="34">
        <v>0</v>
      </c>
      <c r="AE372" s="34">
        <v>0</v>
      </c>
      <c r="AF372" s="34">
        <v>0</v>
      </c>
      <c r="AG372" s="34">
        <v>0</v>
      </c>
      <c r="AH372" s="34">
        <v>0</v>
      </c>
      <c r="AI372" s="34">
        <v>0</v>
      </c>
      <c r="AJ372" s="34">
        <v>0</v>
      </c>
      <c r="AK372" s="34">
        <v>0</v>
      </c>
    </row>
    <row r="373" spans="1:37" ht="21">
      <c r="A373" s="1" t="s">
        <v>182</v>
      </c>
      <c r="B373" s="10" t="s">
        <v>183</v>
      </c>
      <c r="C373" s="3" t="s">
        <v>41</v>
      </c>
      <c r="D373" s="34">
        <v>0</v>
      </c>
      <c r="E373" s="34">
        <v>0</v>
      </c>
      <c r="F373" s="34">
        <v>0</v>
      </c>
      <c r="G373" s="34">
        <v>0</v>
      </c>
      <c r="H373" s="34">
        <v>0</v>
      </c>
      <c r="I373" s="34">
        <v>0</v>
      </c>
      <c r="J373" s="34">
        <v>0</v>
      </c>
      <c r="K373" s="34">
        <v>0</v>
      </c>
      <c r="L373" s="34">
        <v>0</v>
      </c>
      <c r="M373" s="34">
        <f t="shared" si="30"/>
        <v>0</v>
      </c>
      <c r="N373" s="34">
        <v>0</v>
      </c>
      <c r="O373" s="34">
        <v>0</v>
      </c>
      <c r="P373" s="34">
        <v>0</v>
      </c>
      <c r="Q373" s="34">
        <v>0</v>
      </c>
      <c r="R373" s="34">
        <v>0</v>
      </c>
      <c r="S373" s="34">
        <v>0</v>
      </c>
      <c r="T373" s="34">
        <v>0</v>
      </c>
      <c r="U373" s="34">
        <v>0</v>
      </c>
      <c r="V373" s="34">
        <v>0</v>
      </c>
      <c r="W373" s="34">
        <v>0</v>
      </c>
      <c r="X373" s="34">
        <v>0</v>
      </c>
      <c r="Y373" s="34">
        <v>0</v>
      </c>
      <c r="Z373" s="42">
        <v>0</v>
      </c>
      <c r="AA373" s="42">
        <v>0</v>
      </c>
      <c r="AB373" s="42">
        <v>0</v>
      </c>
      <c r="AC373" s="42">
        <v>0</v>
      </c>
      <c r="AD373" s="34">
        <v>0</v>
      </c>
      <c r="AE373" s="34">
        <v>0</v>
      </c>
      <c r="AF373" s="34">
        <v>0</v>
      </c>
      <c r="AG373" s="34">
        <v>0</v>
      </c>
      <c r="AH373" s="34">
        <v>0</v>
      </c>
      <c r="AI373" s="34">
        <v>0</v>
      </c>
      <c r="AJ373" s="34">
        <v>0</v>
      </c>
      <c r="AK373" s="34">
        <v>0</v>
      </c>
    </row>
    <row r="374" spans="1:37" ht="42.75">
      <c r="A374" s="1" t="s">
        <v>182</v>
      </c>
      <c r="B374" s="11" t="s">
        <v>184</v>
      </c>
      <c r="C374" s="6" t="s">
        <v>311</v>
      </c>
      <c r="D374" s="34">
        <v>0</v>
      </c>
      <c r="E374" s="34">
        <v>0</v>
      </c>
      <c r="F374" s="34">
        <v>0</v>
      </c>
      <c r="G374" s="34">
        <v>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f t="shared" si="30"/>
        <v>0</v>
      </c>
      <c r="N374" s="34">
        <f aca="true" t="shared" si="31" ref="N374:Y374">SUM(N376:N420)</f>
        <v>0</v>
      </c>
      <c r="O374" s="34">
        <f t="shared" si="31"/>
        <v>0</v>
      </c>
      <c r="P374" s="34">
        <f t="shared" si="31"/>
        <v>0</v>
      </c>
      <c r="Q374" s="34">
        <f t="shared" si="31"/>
        <v>0</v>
      </c>
      <c r="R374" s="34">
        <f t="shared" si="31"/>
        <v>0</v>
      </c>
      <c r="S374" s="34">
        <f t="shared" si="31"/>
        <v>0</v>
      </c>
      <c r="T374" s="34">
        <f t="shared" si="31"/>
        <v>0</v>
      </c>
      <c r="U374" s="34">
        <f t="shared" si="31"/>
        <v>0</v>
      </c>
      <c r="V374" s="34">
        <f t="shared" si="31"/>
        <v>0</v>
      </c>
      <c r="W374" s="34">
        <f t="shared" si="31"/>
        <v>0</v>
      </c>
      <c r="X374" s="34">
        <f t="shared" si="31"/>
        <v>0</v>
      </c>
      <c r="Y374" s="34">
        <f t="shared" si="31"/>
        <v>0</v>
      </c>
      <c r="Z374" s="42">
        <v>0</v>
      </c>
      <c r="AA374" s="42">
        <v>0</v>
      </c>
      <c r="AB374" s="42">
        <v>0</v>
      </c>
      <c r="AC374" s="42">
        <v>0</v>
      </c>
      <c r="AD374" s="34">
        <v>0</v>
      </c>
      <c r="AE374" s="34">
        <v>0</v>
      </c>
      <c r="AF374" s="34">
        <v>0</v>
      </c>
      <c r="AG374" s="34">
        <v>0</v>
      </c>
      <c r="AH374" s="34">
        <v>0</v>
      </c>
      <c r="AI374" s="34">
        <v>0</v>
      </c>
      <c r="AJ374" s="34">
        <v>0</v>
      </c>
      <c r="AK374" s="34">
        <v>0</v>
      </c>
    </row>
    <row r="375" spans="1:37" ht="11.25">
      <c r="A375" s="1"/>
      <c r="B375" s="9" t="s">
        <v>158</v>
      </c>
      <c r="C375" s="6">
        <v>0</v>
      </c>
      <c r="D375" s="34">
        <v>0</v>
      </c>
      <c r="E375" s="34">
        <v>0</v>
      </c>
      <c r="F375" s="34">
        <v>0</v>
      </c>
      <c r="G375" s="34">
        <v>0</v>
      </c>
      <c r="H375" s="34">
        <v>0</v>
      </c>
      <c r="I375" s="34">
        <v>0</v>
      </c>
      <c r="J375" s="34">
        <v>0</v>
      </c>
      <c r="K375" s="34">
        <v>0</v>
      </c>
      <c r="L375" s="34">
        <v>0</v>
      </c>
      <c r="M375" s="34">
        <f t="shared" si="30"/>
        <v>0</v>
      </c>
      <c r="N375" s="34">
        <v>0</v>
      </c>
      <c r="O375" s="34">
        <v>0</v>
      </c>
      <c r="P375" s="34">
        <v>0</v>
      </c>
      <c r="Q375" s="34">
        <v>0</v>
      </c>
      <c r="R375" s="34">
        <v>0</v>
      </c>
      <c r="S375" s="34">
        <v>0</v>
      </c>
      <c r="T375" s="34">
        <v>0</v>
      </c>
      <c r="U375" s="34">
        <v>0</v>
      </c>
      <c r="V375" s="34">
        <v>0</v>
      </c>
      <c r="W375" s="34">
        <v>0</v>
      </c>
      <c r="X375" s="34">
        <v>0</v>
      </c>
      <c r="Y375" s="34">
        <v>0</v>
      </c>
      <c r="Z375" s="42">
        <v>0</v>
      </c>
      <c r="AA375" s="42">
        <v>0</v>
      </c>
      <c r="AB375" s="42">
        <v>0</v>
      </c>
      <c r="AC375" s="42">
        <v>0</v>
      </c>
      <c r="AD375" s="34">
        <v>0</v>
      </c>
      <c r="AE375" s="34">
        <v>0</v>
      </c>
      <c r="AF375" s="34">
        <v>0</v>
      </c>
      <c r="AG375" s="34">
        <v>0</v>
      </c>
      <c r="AH375" s="34">
        <v>0</v>
      </c>
      <c r="AI375" s="34">
        <v>0</v>
      </c>
      <c r="AJ375" s="34">
        <v>0</v>
      </c>
      <c r="AK375" s="34">
        <v>0</v>
      </c>
    </row>
    <row r="376" spans="1:37" ht="45">
      <c r="A376" s="1"/>
      <c r="B376" s="14" t="s">
        <v>185</v>
      </c>
      <c r="C376" s="6" t="s">
        <v>311</v>
      </c>
      <c r="D376" s="34">
        <v>0</v>
      </c>
      <c r="E376" s="34">
        <v>0</v>
      </c>
      <c r="F376" s="34">
        <v>0</v>
      </c>
      <c r="G376" s="34">
        <v>0</v>
      </c>
      <c r="H376" s="34">
        <v>0</v>
      </c>
      <c r="I376" s="34">
        <v>0</v>
      </c>
      <c r="J376" s="34">
        <v>0</v>
      </c>
      <c r="K376" s="34">
        <v>0</v>
      </c>
      <c r="L376" s="34">
        <v>0</v>
      </c>
      <c r="M376" s="34">
        <f>M378+M401</f>
        <v>0</v>
      </c>
      <c r="N376" s="34">
        <v>0</v>
      </c>
      <c r="O376" s="34">
        <v>0</v>
      </c>
      <c r="P376" s="34">
        <v>0</v>
      </c>
      <c r="Q376" s="34">
        <v>0</v>
      </c>
      <c r="R376" s="34">
        <v>0</v>
      </c>
      <c r="S376" s="34">
        <v>0</v>
      </c>
      <c r="T376" s="34">
        <v>0</v>
      </c>
      <c r="U376" s="34">
        <v>0</v>
      </c>
      <c r="V376" s="34">
        <v>0</v>
      </c>
      <c r="W376" s="34">
        <v>0</v>
      </c>
      <c r="X376" s="34">
        <v>0</v>
      </c>
      <c r="Y376" s="34">
        <v>0</v>
      </c>
      <c r="Z376" s="42">
        <v>0</v>
      </c>
      <c r="AA376" s="42">
        <v>0</v>
      </c>
      <c r="AB376" s="42">
        <v>0</v>
      </c>
      <c r="AC376" s="42">
        <v>0</v>
      </c>
      <c r="AD376" s="34">
        <v>0</v>
      </c>
      <c r="AE376" s="34">
        <v>0</v>
      </c>
      <c r="AF376" s="34">
        <v>0</v>
      </c>
      <c r="AG376" s="34">
        <v>0</v>
      </c>
      <c r="AH376" s="34">
        <v>0</v>
      </c>
      <c r="AI376" s="34">
        <v>0</v>
      </c>
      <c r="AJ376" s="34">
        <v>0</v>
      </c>
      <c r="AK376" s="34">
        <v>0</v>
      </c>
    </row>
    <row r="377" spans="1:37" ht="22.5">
      <c r="A377" s="1"/>
      <c r="B377" s="15" t="s">
        <v>186</v>
      </c>
      <c r="C377" s="6">
        <v>0</v>
      </c>
      <c r="D377" s="34">
        <v>0</v>
      </c>
      <c r="E377" s="34">
        <v>0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0</v>
      </c>
      <c r="L377" s="34">
        <v>0</v>
      </c>
      <c r="M377" s="34">
        <f>M379+M402</f>
        <v>0</v>
      </c>
      <c r="N377" s="34">
        <v>0</v>
      </c>
      <c r="O377" s="34">
        <v>0</v>
      </c>
      <c r="P377" s="34">
        <v>0</v>
      </c>
      <c r="Q377" s="34">
        <v>0</v>
      </c>
      <c r="R377" s="34">
        <v>0</v>
      </c>
      <c r="S377" s="34">
        <v>0</v>
      </c>
      <c r="T377" s="34">
        <v>0</v>
      </c>
      <c r="U377" s="34">
        <v>0</v>
      </c>
      <c r="V377" s="34">
        <v>0</v>
      </c>
      <c r="W377" s="34">
        <v>0</v>
      </c>
      <c r="X377" s="34">
        <v>0</v>
      </c>
      <c r="Y377" s="34">
        <v>0</v>
      </c>
      <c r="Z377" s="42">
        <v>0</v>
      </c>
      <c r="AA377" s="42">
        <v>0</v>
      </c>
      <c r="AB377" s="42">
        <v>0</v>
      </c>
      <c r="AC377" s="42">
        <v>0</v>
      </c>
      <c r="AD377" s="34">
        <v>0</v>
      </c>
      <c r="AE377" s="34">
        <v>0</v>
      </c>
      <c r="AF377" s="34">
        <v>0</v>
      </c>
      <c r="AG377" s="34">
        <v>0</v>
      </c>
      <c r="AH377" s="34">
        <v>0</v>
      </c>
      <c r="AI377" s="34">
        <v>0</v>
      </c>
      <c r="AJ377" s="34">
        <v>0</v>
      </c>
      <c r="AK377" s="34">
        <v>0</v>
      </c>
    </row>
    <row r="378" spans="1:37" ht="33.75">
      <c r="A378" s="1"/>
      <c r="B378" s="14" t="s">
        <v>299</v>
      </c>
      <c r="C378" s="6" t="s">
        <v>311</v>
      </c>
      <c r="D378" s="34">
        <v>0</v>
      </c>
      <c r="E378" s="34">
        <v>0</v>
      </c>
      <c r="F378" s="34">
        <v>0</v>
      </c>
      <c r="G378" s="34">
        <v>0</v>
      </c>
      <c r="H378" s="34">
        <v>0</v>
      </c>
      <c r="I378" s="34">
        <v>0</v>
      </c>
      <c r="J378" s="34">
        <v>0</v>
      </c>
      <c r="K378" s="34">
        <v>0</v>
      </c>
      <c r="L378" s="34">
        <v>0</v>
      </c>
      <c r="M378" s="34">
        <f>M401+M403</f>
        <v>0</v>
      </c>
      <c r="N378" s="34">
        <v>0</v>
      </c>
      <c r="O378" s="34">
        <v>0</v>
      </c>
      <c r="P378" s="34">
        <v>0</v>
      </c>
      <c r="Q378" s="34">
        <v>0</v>
      </c>
      <c r="R378" s="34">
        <v>0</v>
      </c>
      <c r="S378" s="34">
        <v>0</v>
      </c>
      <c r="T378" s="34">
        <v>0</v>
      </c>
      <c r="U378" s="34">
        <v>0</v>
      </c>
      <c r="V378" s="34">
        <v>0</v>
      </c>
      <c r="W378" s="34">
        <v>0</v>
      </c>
      <c r="X378" s="34">
        <v>0</v>
      </c>
      <c r="Y378" s="34">
        <v>0</v>
      </c>
      <c r="Z378" s="42">
        <v>0</v>
      </c>
      <c r="AA378" s="42">
        <v>0</v>
      </c>
      <c r="AB378" s="42">
        <v>0</v>
      </c>
      <c r="AC378" s="42">
        <v>0</v>
      </c>
      <c r="AD378" s="34">
        <v>0</v>
      </c>
      <c r="AE378" s="34">
        <v>0</v>
      </c>
      <c r="AF378" s="34">
        <v>0</v>
      </c>
      <c r="AG378" s="34">
        <v>0</v>
      </c>
      <c r="AH378" s="34">
        <v>0</v>
      </c>
      <c r="AI378" s="34">
        <v>0</v>
      </c>
      <c r="AJ378" s="34">
        <v>0</v>
      </c>
      <c r="AK378" s="34">
        <v>0</v>
      </c>
    </row>
    <row r="379" spans="1:37" ht="22.5">
      <c r="A379" s="1"/>
      <c r="B379" s="15" t="s">
        <v>300</v>
      </c>
      <c r="C379" s="6">
        <v>0</v>
      </c>
      <c r="D379" s="34">
        <v>0</v>
      </c>
      <c r="E379" s="34">
        <v>0</v>
      </c>
      <c r="F379" s="34">
        <v>0</v>
      </c>
      <c r="G379" s="34">
        <v>0</v>
      </c>
      <c r="H379" s="34">
        <v>0</v>
      </c>
      <c r="I379" s="34">
        <v>0</v>
      </c>
      <c r="J379" s="34">
        <v>0</v>
      </c>
      <c r="K379" s="34">
        <v>0</v>
      </c>
      <c r="L379" s="34">
        <v>0</v>
      </c>
      <c r="M379" s="34">
        <f>M402+M410</f>
        <v>0</v>
      </c>
      <c r="N379" s="34">
        <v>0</v>
      </c>
      <c r="O379" s="34">
        <v>0</v>
      </c>
      <c r="P379" s="34">
        <v>0</v>
      </c>
      <c r="Q379" s="34">
        <v>0</v>
      </c>
      <c r="R379" s="34">
        <v>0</v>
      </c>
      <c r="S379" s="34">
        <v>0</v>
      </c>
      <c r="T379" s="34">
        <v>0</v>
      </c>
      <c r="U379" s="34">
        <v>0</v>
      </c>
      <c r="V379" s="34">
        <v>0</v>
      </c>
      <c r="W379" s="34">
        <v>0</v>
      </c>
      <c r="X379" s="34">
        <v>0</v>
      </c>
      <c r="Y379" s="34">
        <v>0</v>
      </c>
      <c r="Z379" s="42">
        <v>0</v>
      </c>
      <c r="AA379" s="42">
        <v>0</v>
      </c>
      <c r="AB379" s="42">
        <v>0</v>
      </c>
      <c r="AC379" s="42">
        <v>0</v>
      </c>
      <c r="AD379" s="34">
        <v>0</v>
      </c>
      <c r="AE379" s="34">
        <v>0</v>
      </c>
      <c r="AF379" s="34">
        <v>0</v>
      </c>
      <c r="AG379" s="34">
        <v>0</v>
      </c>
      <c r="AH379" s="34">
        <v>0</v>
      </c>
      <c r="AI379" s="34">
        <v>0</v>
      </c>
      <c r="AJ379" s="34">
        <v>0</v>
      </c>
      <c r="AK379" s="34">
        <v>0</v>
      </c>
    </row>
    <row r="380" spans="1:37" ht="56.25">
      <c r="A380" s="1"/>
      <c r="B380" s="14" t="s">
        <v>445</v>
      </c>
      <c r="C380" s="6" t="s">
        <v>311</v>
      </c>
      <c r="D380" s="34">
        <v>0</v>
      </c>
      <c r="E380" s="34">
        <v>0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34">
        <v>0</v>
      </c>
      <c r="L380" s="34">
        <v>0</v>
      </c>
      <c r="M380" s="34">
        <v>0</v>
      </c>
      <c r="N380" s="34">
        <v>0</v>
      </c>
      <c r="O380" s="34">
        <v>0</v>
      </c>
      <c r="P380" s="34">
        <v>0</v>
      </c>
      <c r="Q380" s="34">
        <v>0</v>
      </c>
      <c r="R380" s="34">
        <v>0</v>
      </c>
      <c r="S380" s="34">
        <v>0</v>
      </c>
      <c r="T380" s="34">
        <v>0</v>
      </c>
      <c r="U380" s="34">
        <v>0</v>
      </c>
      <c r="V380" s="34">
        <v>0</v>
      </c>
      <c r="W380" s="34">
        <v>0</v>
      </c>
      <c r="X380" s="34">
        <v>0</v>
      </c>
      <c r="Y380" s="34">
        <v>0</v>
      </c>
      <c r="Z380" s="42">
        <v>0</v>
      </c>
      <c r="AA380" s="42">
        <v>0</v>
      </c>
      <c r="AB380" s="42">
        <v>0</v>
      </c>
      <c r="AC380" s="42">
        <v>0</v>
      </c>
      <c r="AD380" s="34">
        <v>0</v>
      </c>
      <c r="AE380" s="34">
        <v>0</v>
      </c>
      <c r="AF380" s="34">
        <v>0</v>
      </c>
      <c r="AG380" s="34">
        <v>0</v>
      </c>
      <c r="AH380" s="34">
        <v>0</v>
      </c>
      <c r="AI380" s="34">
        <v>0</v>
      </c>
      <c r="AJ380" s="34">
        <v>0</v>
      </c>
      <c r="AK380" s="34">
        <v>0</v>
      </c>
    </row>
    <row r="381" spans="1:37" ht="11.25">
      <c r="A381" s="1"/>
      <c r="B381" s="15" t="s">
        <v>446</v>
      </c>
      <c r="C381" s="6">
        <v>0</v>
      </c>
      <c r="D381" s="34">
        <v>0</v>
      </c>
      <c r="E381" s="34">
        <v>0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0</v>
      </c>
      <c r="R381" s="34">
        <v>0</v>
      </c>
      <c r="S381" s="34">
        <v>0</v>
      </c>
      <c r="T381" s="34">
        <v>0</v>
      </c>
      <c r="U381" s="34">
        <v>0</v>
      </c>
      <c r="V381" s="34">
        <v>0</v>
      </c>
      <c r="W381" s="34">
        <v>0</v>
      </c>
      <c r="X381" s="34">
        <v>0</v>
      </c>
      <c r="Y381" s="34">
        <v>0</v>
      </c>
      <c r="Z381" s="42">
        <v>0</v>
      </c>
      <c r="AA381" s="42">
        <v>0</v>
      </c>
      <c r="AB381" s="42">
        <v>0</v>
      </c>
      <c r="AC381" s="42">
        <v>0</v>
      </c>
      <c r="AD381" s="34">
        <v>0</v>
      </c>
      <c r="AE381" s="34">
        <v>0</v>
      </c>
      <c r="AF381" s="34">
        <v>0</v>
      </c>
      <c r="AG381" s="34">
        <v>0</v>
      </c>
      <c r="AH381" s="34">
        <v>0</v>
      </c>
      <c r="AI381" s="34">
        <v>0</v>
      </c>
      <c r="AJ381" s="34">
        <v>0</v>
      </c>
      <c r="AK381" s="34">
        <v>0</v>
      </c>
    </row>
    <row r="382" spans="1:37" ht="11.25">
      <c r="A382" s="1"/>
      <c r="B382" s="15" t="s">
        <v>447</v>
      </c>
      <c r="C382" s="6">
        <v>0</v>
      </c>
      <c r="D382" s="34">
        <v>0</v>
      </c>
      <c r="E382" s="34">
        <v>0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4">
        <v>0</v>
      </c>
      <c r="L382" s="34">
        <v>0</v>
      </c>
      <c r="M382" s="34">
        <v>0</v>
      </c>
      <c r="N382" s="34">
        <v>0</v>
      </c>
      <c r="O382" s="34">
        <v>0</v>
      </c>
      <c r="P382" s="34">
        <v>0</v>
      </c>
      <c r="Q382" s="34">
        <v>0</v>
      </c>
      <c r="R382" s="34">
        <v>0</v>
      </c>
      <c r="S382" s="34">
        <v>0</v>
      </c>
      <c r="T382" s="34">
        <v>0</v>
      </c>
      <c r="U382" s="34">
        <v>0</v>
      </c>
      <c r="V382" s="34">
        <v>0</v>
      </c>
      <c r="W382" s="34">
        <v>0</v>
      </c>
      <c r="X382" s="34">
        <v>0</v>
      </c>
      <c r="Y382" s="34">
        <v>0</v>
      </c>
      <c r="Z382" s="42">
        <v>0</v>
      </c>
      <c r="AA382" s="42">
        <v>0</v>
      </c>
      <c r="AB382" s="42">
        <v>0</v>
      </c>
      <c r="AC382" s="42">
        <v>0</v>
      </c>
      <c r="AD382" s="34">
        <v>0</v>
      </c>
      <c r="AE382" s="34">
        <v>0</v>
      </c>
      <c r="AF382" s="34">
        <v>0</v>
      </c>
      <c r="AG382" s="34">
        <v>0</v>
      </c>
      <c r="AH382" s="34">
        <v>0</v>
      </c>
      <c r="AI382" s="34">
        <v>0</v>
      </c>
      <c r="AJ382" s="34">
        <v>0</v>
      </c>
      <c r="AK382" s="34">
        <v>0</v>
      </c>
    </row>
    <row r="383" spans="1:37" ht="56.25">
      <c r="A383" s="1"/>
      <c r="B383" s="14" t="s">
        <v>448</v>
      </c>
      <c r="C383" s="6" t="s">
        <v>311</v>
      </c>
      <c r="D383" s="34">
        <v>0</v>
      </c>
      <c r="E383" s="34">
        <v>0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34">
        <v>0</v>
      </c>
      <c r="M383" s="34">
        <v>0</v>
      </c>
      <c r="N383" s="34">
        <v>0</v>
      </c>
      <c r="O383" s="34">
        <v>0</v>
      </c>
      <c r="P383" s="34">
        <v>0</v>
      </c>
      <c r="Q383" s="34">
        <v>0</v>
      </c>
      <c r="R383" s="34">
        <v>0</v>
      </c>
      <c r="S383" s="34">
        <v>0</v>
      </c>
      <c r="T383" s="34">
        <v>0</v>
      </c>
      <c r="U383" s="34">
        <v>0</v>
      </c>
      <c r="V383" s="34">
        <v>0</v>
      </c>
      <c r="W383" s="34">
        <v>0</v>
      </c>
      <c r="X383" s="34">
        <v>0</v>
      </c>
      <c r="Y383" s="34">
        <v>0</v>
      </c>
      <c r="Z383" s="42">
        <v>0</v>
      </c>
      <c r="AA383" s="42">
        <v>0</v>
      </c>
      <c r="AB383" s="42">
        <v>0</v>
      </c>
      <c r="AC383" s="42">
        <v>0</v>
      </c>
      <c r="AD383" s="34">
        <v>0</v>
      </c>
      <c r="AE383" s="34">
        <v>0</v>
      </c>
      <c r="AF383" s="34">
        <v>0</v>
      </c>
      <c r="AG383" s="34">
        <v>0</v>
      </c>
      <c r="AH383" s="34">
        <v>0</v>
      </c>
      <c r="AI383" s="34">
        <v>0</v>
      </c>
      <c r="AJ383" s="34">
        <v>0</v>
      </c>
      <c r="AK383" s="34">
        <v>0</v>
      </c>
    </row>
    <row r="384" spans="1:37" ht="11.25">
      <c r="A384" s="1"/>
      <c r="B384" s="15" t="s">
        <v>446</v>
      </c>
      <c r="C384" s="6">
        <v>0</v>
      </c>
      <c r="D384" s="34">
        <v>0</v>
      </c>
      <c r="E384" s="34">
        <v>0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34">
        <v>0</v>
      </c>
      <c r="R384" s="34">
        <v>0</v>
      </c>
      <c r="S384" s="34">
        <v>0</v>
      </c>
      <c r="T384" s="34">
        <v>0</v>
      </c>
      <c r="U384" s="34">
        <v>0</v>
      </c>
      <c r="V384" s="34">
        <v>0</v>
      </c>
      <c r="W384" s="34">
        <v>0</v>
      </c>
      <c r="X384" s="34">
        <v>0</v>
      </c>
      <c r="Y384" s="34">
        <v>0</v>
      </c>
      <c r="Z384" s="42">
        <v>0</v>
      </c>
      <c r="AA384" s="42">
        <v>0</v>
      </c>
      <c r="AB384" s="42">
        <v>0</v>
      </c>
      <c r="AC384" s="42">
        <v>0</v>
      </c>
      <c r="AD384" s="34">
        <v>0</v>
      </c>
      <c r="AE384" s="34">
        <v>0</v>
      </c>
      <c r="AF384" s="34">
        <v>0</v>
      </c>
      <c r="AG384" s="34">
        <v>0</v>
      </c>
      <c r="AH384" s="34">
        <v>0</v>
      </c>
      <c r="AI384" s="34">
        <v>0</v>
      </c>
      <c r="AJ384" s="34">
        <v>0</v>
      </c>
      <c r="AK384" s="34">
        <v>0</v>
      </c>
    </row>
    <row r="385" spans="1:37" ht="11.25">
      <c r="A385" s="1"/>
      <c r="B385" s="15" t="s">
        <v>449</v>
      </c>
      <c r="C385" s="6">
        <v>0</v>
      </c>
      <c r="D385" s="34">
        <v>0</v>
      </c>
      <c r="E385" s="34">
        <v>0</v>
      </c>
      <c r="F385" s="34">
        <v>0</v>
      </c>
      <c r="G385" s="34">
        <v>0</v>
      </c>
      <c r="H385" s="34">
        <v>0</v>
      </c>
      <c r="I385" s="34">
        <v>0</v>
      </c>
      <c r="J385" s="34">
        <v>0</v>
      </c>
      <c r="K385" s="34">
        <v>0</v>
      </c>
      <c r="L385" s="34">
        <v>0</v>
      </c>
      <c r="M385" s="34">
        <v>0</v>
      </c>
      <c r="N385" s="34">
        <v>0</v>
      </c>
      <c r="O385" s="34">
        <v>0</v>
      </c>
      <c r="P385" s="34">
        <v>0</v>
      </c>
      <c r="Q385" s="34">
        <v>0</v>
      </c>
      <c r="R385" s="34">
        <v>0</v>
      </c>
      <c r="S385" s="34">
        <v>0</v>
      </c>
      <c r="T385" s="34">
        <v>0</v>
      </c>
      <c r="U385" s="34">
        <v>0</v>
      </c>
      <c r="V385" s="34">
        <v>0</v>
      </c>
      <c r="W385" s="34">
        <v>0</v>
      </c>
      <c r="X385" s="34">
        <v>0</v>
      </c>
      <c r="Y385" s="34">
        <v>0</v>
      </c>
      <c r="Z385" s="42">
        <v>0</v>
      </c>
      <c r="AA385" s="42">
        <v>0</v>
      </c>
      <c r="AB385" s="42">
        <v>0</v>
      </c>
      <c r="AC385" s="42">
        <v>0</v>
      </c>
      <c r="AD385" s="34">
        <v>0</v>
      </c>
      <c r="AE385" s="34">
        <v>0</v>
      </c>
      <c r="AF385" s="34">
        <v>0</v>
      </c>
      <c r="AG385" s="34">
        <v>0</v>
      </c>
      <c r="AH385" s="34">
        <v>0</v>
      </c>
      <c r="AI385" s="34">
        <v>0</v>
      </c>
      <c r="AJ385" s="34">
        <v>0</v>
      </c>
      <c r="AK385" s="34">
        <v>0</v>
      </c>
    </row>
    <row r="386" spans="1:37" ht="56.25">
      <c r="A386" s="1"/>
      <c r="B386" s="14" t="s">
        <v>450</v>
      </c>
      <c r="C386" s="6" t="s">
        <v>311</v>
      </c>
      <c r="D386" s="34">
        <v>0</v>
      </c>
      <c r="E386" s="34">
        <v>0</v>
      </c>
      <c r="F386" s="34">
        <v>0</v>
      </c>
      <c r="G386" s="34">
        <v>0</v>
      </c>
      <c r="H386" s="34">
        <v>0</v>
      </c>
      <c r="I386" s="34">
        <v>0</v>
      </c>
      <c r="J386" s="34">
        <v>0</v>
      </c>
      <c r="K386" s="34">
        <v>0</v>
      </c>
      <c r="L386" s="34">
        <v>0</v>
      </c>
      <c r="M386" s="34">
        <v>0</v>
      </c>
      <c r="N386" s="34">
        <v>0</v>
      </c>
      <c r="O386" s="34">
        <v>0</v>
      </c>
      <c r="P386" s="34">
        <v>0</v>
      </c>
      <c r="Q386" s="34">
        <v>0</v>
      </c>
      <c r="R386" s="34">
        <v>0</v>
      </c>
      <c r="S386" s="34">
        <v>0</v>
      </c>
      <c r="T386" s="34">
        <v>0</v>
      </c>
      <c r="U386" s="34">
        <v>0</v>
      </c>
      <c r="V386" s="34">
        <v>0</v>
      </c>
      <c r="W386" s="34">
        <v>0</v>
      </c>
      <c r="X386" s="34">
        <v>0</v>
      </c>
      <c r="Y386" s="34">
        <v>0</v>
      </c>
      <c r="Z386" s="42">
        <v>0</v>
      </c>
      <c r="AA386" s="42">
        <v>0</v>
      </c>
      <c r="AB386" s="42">
        <v>0</v>
      </c>
      <c r="AC386" s="42">
        <v>0</v>
      </c>
      <c r="AD386" s="34">
        <v>0</v>
      </c>
      <c r="AE386" s="34">
        <v>0</v>
      </c>
      <c r="AF386" s="34">
        <v>0</v>
      </c>
      <c r="AG386" s="34">
        <v>0</v>
      </c>
      <c r="AH386" s="34">
        <v>0</v>
      </c>
      <c r="AI386" s="34">
        <v>0</v>
      </c>
      <c r="AJ386" s="34">
        <v>0</v>
      </c>
      <c r="AK386" s="34">
        <v>0</v>
      </c>
    </row>
    <row r="387" spans="1:37" ht="11.25">
      <c r="A387" s="1"/>
      <c r="B387" s="15" t="s">
        <v>451</v>
      </c>
      <c r="C387" s="6">
        <v>0</v>
      </c>
      <c r="D387" s="34">
        <v>0</v>
      </c>
      <c r="E387" s="34">
        <v>0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34">
        <v>0</v>
      </c>
      <c r="R387" s="34">
        <v>0</v>
      </c>
      <c r="S387" s="34">
        <v>0</v>
      </c>
      <c r="T387" s="34">
        <v>0</v>
      </c>
      <c r="U387" s="34">
        <v>0</v>
      </c>
      <c r="V387" s="34">
        <v>0</v>
      </c>
      <c r="W387" s="34">
        <v>0</v>
      </c>
      <c r="X387" s="34">
        <v>0</v>
      </c>
      <c r="Y387" s="34">
        <v>0</v>
      </c>
      <c r="Z387" s="42">
        <v>0</v>
      </c>
      <c r="AA387" s="42">
        <v>0</v>
      </c>
      <c r="AB387" s="42">
        <v>0</v>
      </c>
      <c r="AC387" s="42">
        <v>0</v>
      </c>
      <c r="AD387" s="34">
        <v>0</v>
      </c>
      <c r="AE387" s="34">
        <v>0</v>
      </c>
      <c r="AF387" s="34">
        <v>0</v>
      </c>
      <c r="AG387" s="34">
        <v>0</v>
      </c>
      <c r="AH387" s="34">
        <v>0</v>
      </c>
      <c r="AI387" s="34">
        <v>0</v>
      </c>
      <c r="AJ387" s="34">
        <v>0</v>
      </c>
      <c r="AK387" s="34">
        <v>0</v>
      </c>
    </row>
    <row r="388" spans="1:37" ht="11.25">
      <c r="A388" s="1"/>
      <c r="B388" s="15" t="s">
        <v>452</v>
      </c>
      <c r="C388" s="6">
        <v>0</v>
      </c>
      <c r="D388" s="34">
        <v>0</v>
      </c>
      <c r="E388" s="34">
        <v>0</v>
      </c>
      <c r="F388" s="34">
        <v>0</v>
      </c>
      <c r="G388" s="34">
        <v>0</v>
      </c>
      <c r="H388" s="34">
        <v>0</v>
      </c>
      <c r="I388" s="34">
        <v>0</v>
      </c>
      <c r="J388" s="34">
        <v>0</v>
      </c>
      <c r="K388" s="34">
        <v>0</v>
      </c>
      <c r="L388" s="34">
        <v>0</v>
      </c>
      <c r="M388" s="34">
        <v>0</v>
      </c>
      <c r="N388" s="34">
        <v>0</v>
      </c>
      <c r="O388" s="34">
        <v>0</v>
      </c>
      <c r="P388" s="34">
        <v>0</v>
      </c>
      <c r="Q388" s="34">
        <v>0</v>
      </c>
      <c r="R388" s="34">
        <v>0</v>
      </c>
      <c r="S388" s="34">
        <v>0</v>
      </c>
      <c r="T388" s="34">
        <v>0</v>
      </c>
      <c r="U388" s="34">
        <v>0</v>
      </c>
      <c r="V388" s="34">
        <v>0</v>
      </c>
      <c r="W388" s="34">
        <v>0</v>
      </c>
      <c r="X388" s="34">
        <v>0</v>
      </c>
      <c r="Y388" s="34">
        <v>0</v>
      </c>
      <c r="Z388" s="42">
        <v>0</v>
      </c>
      <c r="AA388" s="42">
        <v>0</v>
      </c>
      <c r="AB388" s="42">
        <v>0</v>
      </c>
      <c r="AC388" s="42">
        <v>0</v>
      </c>
      <c r="AD388" s="34">
        <v>0</v>
      </c>
      <c r="AE388" s="34">
        <v>0</v>
      </c>
      <c r="AF388" s="34">
        <v>0</v>
      </c>
      <c r="AG388" s="34">
        <v>0</v>
      </c>
      <c r="AH388" s="34">
        <v>0</v>
      </c>
      <c r="AI388" s="34">
        <v>0</v>
      </c>
      <c r="AJ388" s="34">
        <v>0</v>
      </c>
      <c r="AK388" s="34">
        <v>0</v>
      </c>
    </row>
    <row r="389" spans="1:37" ht="67.5">
      <c r="A389" s="1"/>
      <c r="B389" s="14" t="s">
        <v>453</v>
      </c>
      <c r="C389" s="6" t="s">
        <v>311</v>
      </c>
      <c r="D389" s="34">
        <v>0</v>
      </c>
      <c r="E389" s="34">
        <v>0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0</v>
      </c>
      <c r="O389" s="34">
        <v>0</v>
      </c>
      <c r="P389" s="34">
        <v>0</v>
      </c>
      <c r="Q389" s="34">
        <v>0</v>
      </c>
      <c r="R389" s="34">
        <v>0</v>
      </c>
      <c r="S389" s="34">
        <v>0</v>
      </c>
      <c r="T389" s="34">
        <v>0</v>
      </c>
      <c r="U389" s="34">
        <v>0</v>
      </c>
      <c r="V389" s="34">
        <v>0</v>
      </c>
      <c r="W389" s="34">
        <v>0</v>
      </c>
      <c r="X389" s="34">
        <v>0</v>
      </c>
      <c r="Y389" s="34">
        <v>0</v>
      </c>
      <c r="Z389" s="42">
        <v>0</v>
      </c>
      <c r="AA389" s="42">
        <v>0</v>
      </c>
      <c r="AB389" s="42">
        <v>0</v>
      </c>
      <c r="AC389" s="42">
        <v>0</v>
      </c>
      <c r="AD389" s="34">
        <v>0</v>
      </c>
      <c r="AE389" s="34">
        <v>0</v>
      </c>
      <c r="AF389" s="34">
        <v>0</v>
      </c>
      <c r="AG389" s="34">
        <v>0</v>
      </c>
      <c r="AH389" s="34">
        <v>0</v>
      </c>
      <c r="AI389" s="34">
        <v>0</v>
      </c>
      <c r="AJ389" s="34">
        <v>0</v>
      </c>
      <c r="AK389" s="34">
        <v>0</v>
      </c>
    </row>
    <row r="390" spans="1:37" ht="11.25">
      <c r="A390" s="1"/>
      <c r="B390" s="15" t="s">
        <v>454</v>
      </c>
      <c r="C390" s="6">
        <v>0</v>
      </c>
      <c r="D390" s="34">
        <v>0</v>
      </c>
      <c r="E390" s="34">
        <v>0</v>
      </c>
      <c r="F390" s="34">
        <v>0</v>
      </c>
      <c r="G390" s="34">
        <v>0</v>
      </c>
      <c r="H390" s="34">
        <v>0</v>
      </c>
      <c r="I390" s="34">
        <v>0</v>
      </c>
      <c r="J390" s="34">
        <v>0</v>
      </c>
      <c r="K390" s="34">
        <v>0</v>
      </c>
      <c r="L390" s="34">
        <v>0</v>
      </c>
      <c r="M390" s="34">
        <v>0</v>
      </c>
      <c r="N390" s="34">
        <v>0</v>
      </c>
      <c r="O390" s="34">
        <v>0</v>
      </c>
      <c r="P390" s="34">
        <v>0</v>
      </c>
      <c r="Q390" s="34">
        <v>0</v>
      </c>
      <c r="R390" s="34">
        <v>0</v>
      </c>
      <c r="S390" s="34">
        <v>0</v>
      </c>
      <c r="T390" s="34">
        <v>0</v>
      </c>
      <c r="U390" s="34">
        <v>0</v>
      </c>
      <c r="V390" s="34">
        <v>0</v>
      </c>
      <c r="W390" s="34">
        <v>0</v>
      </c>
      <c r="X390" s="34">
        <v>0</v>
      </c>
      <c r="Y390" s="34">
        <v>0</v>
      </c>
      <c r="Z390" s="42">
        <v>0</v>
      </c>
      <c r="AA390" s="42">
        <v>0</v>
      </c>
      <c r="AB390" s="42">
        <v>0</v>
      </c>
      <c r="AC390" s="42">
        <v>0</v>
      </c>
      <c r="AD390" s="34">
        <v>0</v>
      </c>
      <c r="AE390" s="34">
        <v>0</v>
      </c>
      <c r="AF390" s="34">
        <v>0</v>
      </c>
      <c r="AG390" s="34">
        <v>0</v>
      </c>
      <c r="AH390" s="34">
        <v>0</v>
      </c>
      <c r="AI390" s="34">
        <v>0</v>
      </c>
      <c r="AJ390" s="34">
        <v>0</v>
      </c>
      <c r="AK390" s="34">
        <v>0</v>
      </c>
    </row>
    <row r="391" spans="1:37" ht="11.25">
      <c r="A391" s="1"/>
      <c r="B391" s="15" t="s">
        <v>455</v>
      </c>
      <c r="C391" s="6">
        <v>0</v>
      </c>
      <c r="D391" s="34">
        <v>0</v>
      </c>
      <c r="E391" s="34">
        <v>0</v>
      </c>
      <c r="F391" s="34">
        <v>0</v>
      </c>
      <c r="G391" s="34">
        <v>0</v>
      </c>
      <c r="H391" s="34">
        <v>0</v>
      </c>
      <c r="I391" s="34">
        <v>0</v>
      </c>
      <c r="J391" s="34">
        <v>0</v>
      </c>
      <c r="K391" s="34">
        <v>0</v>
      </c>
      <c r="L391" s="34">
        <v>0</v>
      </c>
      <c r="M391" s="34">
        <v>0</v>
      </c>
      <c r="N391" s="34">
        <v>0</v>
      </c>
      <c r="O391" s="34">
        <v>0</v>
      </c>
      <c r="P391" s="34">
        <v>0</v>
      </c>
      <c r="Q391" s="34">
        <v>0</v>
      </c>
      <c r="R391" s="34">
        <v>0</v>
      </c>
      <c r="S391" s="34">
        <v>0</v>
      </c>
      <c r="T391" s="34">
        <v>0</v>
      </c>
      <c r="U391" s="34">
        <v>0</v>
      </c>
      <c r="V391" s="34">
        <v>0</v>
      </c>
      <c r="W391" s="34">
        <v>0</v>
      </c>
      <c r="X391" s="34">
        <v>0</v>
      </c>
      <c r="Y391" s="34">
        <v>0</v>
      </c>
      <c r="Z391" s="42">
        <v>0</v>
      </c>
      <c r="AA391" s="42">
        <v>0</v>
      </c>
      <c r="AB391" s="42">
        <v>0</v>
      </c>
      <c r="AC391" s="42">
        <v>0</v>
      </c>
      <c r="AD391" s="34">
        <v>0</v>
      </c>
      <c r="AE391" s="34">
        <v>0</v>
      </c>
      <c r="AF391" s="34">
        <v>0</v>
      </c>
      <c r="AG391" s="34">
        <v>0</v>
      </c>
      <c r="AH391" s="34">
        <v>0</v>
      </c>
      <c r="AI391" s="34">
        <v>0</v>
      </c>
      <c r="AJ391" s="34">
        <v>0</v>
      </c>
      <c r="AK391" s="34">
        <v>0</v>
      </c>
    </row>
    <row r="392" spans="1:37" ht="11.25">
      <c r="A392" s="1"/>
      <c r="B392" s="9" t="s">
        <v>102</v>
      </c>
      <c r="C392" s="6">
        <v>0</v>
      </c>
      <c r="D392" s="34">
        <v>0</v>
      </c>
      <c r="E392" s="34">
        <v>0</v>
      </c>
      <c r="F392" s="34">
        <v>0</v>
      </c>
      <c r="G392" s="34">
        <v>0</v>
      </c>
      <c r="H392" s="34">
        <v>0</v>
      </c>
      <c r="I392" s="34">
        <v>0</v>
      </c>
      <c r="J392" s="34">
        <v>0</v>
      </c>
      <c r="K392" s="34">
        <v>0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0</v>
      </c>
      <c r="R392" s="34">
        <v>0</v>
      </c>
      <c r="S392" s="34">
        <v>0</v>
      </c>
      <c r="T392" s="34">
        <v>0</v>
      </c>
      <c r="U392" s="34">
        <v>0</v>
      </c>
      <c r="V392" s="34">
        <v>0</v>
      </c>
      <c r="W392" s="34">
        <v>0</v>
      </c>
      <c r="X392" s="34">
        <v>0</v>
      </c>
      <c r="Y392" s="34">
        <v>0</v>
      </c>
      <c r="Z392" s="42">
        <v>0</v>
      </c>
      <c r="AA392" s="42">
        <v>0</v>
      </c>
      <c r="AB392" s="42">
        <v>0</v>
      </c>
      <c r="AC392" s="42">
        <v>0</v>
      </c>
      <c r="AD392" s="34">
        <v>0</v>
      </c>
      <c r="AE392" s="34">
        <v>0</v>
      </c>
      <c r="AF392" s="34">
        <v>0</v>
      </c>
      <c r="AG392" s="34">
        <v>0</v>
      </c>
      <c r="AH392" s="34">
        <v>0</v>
      </c>
      <c r="AI392" s="34">
        <v>0</v>
      </c>
      <c r="AJ392" s="34">
        <v>0</v>
      </c>
      <c r="AK392" s="34">
        <v>0</v>
      </c>
    </row>
    <row r="393" spans="1:37" ht="33.75">
      <c r="A393" s="1"/>
      <c r="B393" s="14" t="s">
        <v>456</v>
      </c>
      <c r="C393" s="6" t="s">
        <v>311</v>
      </c>
      <c r="D393" s="34">
        <v>0</v>
      </c>
      <c r="E393" s="34">
        <v>0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0</v>
      </c>
      <c r="S393" s="34">
        <v>0</v>
      </c>
      <c r="T393" s="34">
        <v>0</v>
      </c>
      <c r="U393" s="34">
        <v>0</v>
      </c>
      <c r="V393" s="34">
        <v>0</v>
      </c>
      <c r="W393" s="34">
        <v>0</v>
      </c>
      <c r="X393" s="34">
        <v>0</v>
      </c>
      <c r="Y393" s="34">
        <v>0</v>
      </c>
      <c r="Z393" s="42">
        <v>0</v>
      </c>
      <c r="AA393" s="42">
        <v>0</v>
      </c>
      <c r="AB393" s="42">
        <v>0</v>
      </c>
      <c r="AC393" s="42">
        <v>0</v>
      </c>
      <c r="AD393" s="34">
        <v>0</v>
      </c>
      <c r="AE393" s="34">
        <v>0</v>
      </c>
      <c r="AF393" s="34">
        <v>0</v>
      </c>
      <c r="AG393" s="34">
        <v>0</v>
      </c>
      <c r="AH393" s="34">
        <v>0</v>
      </c>
      <c r="AI393" s="34">
        <v>0</v>
      </c>
      <c r="AJ393" s="34">
        <v>0</v>
      </c>
      <c r="AK393" s="34">
        <v>0</v>
      </c>
    </row>
    <row r="394" spans="1:37" ht="11.25">
      <c r="A394" s="1"/>
      <c r="B394" s="9" t="s">
        <v>233</v>
      </c>
      <c r="C394" s="6">
        <v>0</v>
      </c>
      <c r="D394" s="34">
        <v>0</v>
      </c>
      <c r="E394" s="34">
        <v>0</v>
      </c>
      <c r="F394" s="34">
        <v>0</v>
      </c>
      <c r="G394" s="34">
        <v>0</v>
      </c>
      <c r="H394" s="34">
        <v>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v>0</v>
      </c>
      <c r="R394" s="34">
        <v>0</v>
      </c>
      <c r="S394" s="34">
        <v>0</v>
      </c>
      <c r="T394" s="34">
        <v>0</v>
      </c>
      <c r="U394" s="34">
        <v>0</v>
      </c>
      <c r="V394" s="34">
        <v>0</v>
      </c>
      <c r="W394" s="34">
        <v>0</v>
      </c>
      <c r="X394" s="34">
        <v>0</v>
      </c>
      <c r="Y394" s="34">
        <v>0</v>
      </c>
      <c r="Z394" s="42">
        <v>0</v>
      </c>
      <c r="AA394" s="42">
        <v>0</v>
      </c>
      <c r="AB394" s="42">
        <v>0</v>
      </c>
      <c r="AC394" s="42">
        <v>0</v>
      </c>
      <c r="AD394" s="34">
        <v>0</v>
      </c>
      <c r="AE394" s="34">
        <v>0</v>
      </c>
      <c r="AF394" s="34">
        <v>0</v>
      </c>
      <c r="AG394" s="34">
        <v>0</v>
      </c>
      <c r="AH394" s="34">
        <v>0</v>
      </c>
      <c r="AI394" s="34">
        <v>0</v>
      </c>
      <c r="AJ394" s="34">
        <v>0</v>
      </c>
      <c r="AK394" s="34">
        <v>0</v>
      </c>
    </row>
    <row r="395" spans="1:37" ht="56.25">
      <c r="A395" s="1"/>
      <c r="B395" s="14" t="s">
        <v>457</v>
      </c>
      <c r="C395" s="6" t="s">
        <v>311</v>
      </c>
      <c r="D395" s="34">
        <v>0</v>
      </c>
      <c r="E395" s="34">
        <v>0</v>
      </c>
      <c r="F395" s="34">
        <v>0</v>
      </c>
      <c r="G395" s="34">
        <v>0</v>
      </c>
      <c r="H395" s="34">
        <v>0</v>
      </c>
      <c r="I395" s="34">
        <v>0</v>
      </c>
      <c r="J395" s="34">
        <v>0</v>
      </c>
      <c r="K395" s="34">
        <v>0</v>
      </c>
      <c r="L395" s="34">
        <v>0</v>
      </c>
      <c r="M395" s="34">
        <v>0</v>
      </c>
      <c r="N395" s="34">
        <v>0</v>
      </c>
      <c r="O395" s="34">
        <v>0</v>
      </c>
      <c r="P395" s="34">
        <v>0</v>
      </c>
      <c r="Q395" s="34">
        <v>0</v>
      </c>
      <c r="R395" s="34">
        <v>0</v>
      </c>
      <c r="S395" s="34">
        <v>0</v>
      </c>
      <c r="T395" s="34">
        <v>0</v>
      </c>
      <c r="U395" s="34">
        <v>0</v>
      </c>
      <c r="V395" s="34">
        <v>0</v>
      </c>
      <c r="W395" s="34">
        <v>0</v>
      </c>
      <c r="X395" s="34">
        <v>0</v>
      </c>
      <c r="Y395" s="34">
        <v>0</v>
      </c>
      <c r="Z395" s="42">
        <v>0</v>
      </c>
      <c r="AA395" s="42">
        <v>0</v>
      </c>
      <c r="AB395" s="42">
        <v>0</v>
      </c>
      <c r="AC395" s="42">
        <v>0</v>
      </c>
      <c r="AD395" s="34">
        <v>0</v>
      </c>
      <c r="AE395" s="34">
        <v>0</v>
      </c>
      <c r="AF395" s="34">
        <v>0</v>
      </c>
      <c r="AG395" s="34">
        <v>0</v>
      </c>
      <c r="AH395" s="34">
        <v>0</v>
      </c>
      <c r="AI395" s="34">
        <v>0</v>
      </c>
      <c r="AJ395" s="34">
        <v>0</v>
      </c>
      <c r="AK395" s="34">
        <v>0</v>
      </c>
    </row>
    <row r="396" spans="1:37" ht="11.25">
      <c r="A396" s="1"/>
      <c r="B396" s="15" t="s">
        <v>458</v>
      </c>
      <c r="C396" s="6">
        <v>0</v>
      </c>
      <c r="D396" s="34">
        <v>0</v>
      </c>
      <c r="E396" s="34">
        <v>0</v>
      </c>
      <c r="F396" s="34">
        <v>0</v>
      </c>
      <c r="G396" s="34">
        <v>0</v>
      </c>
      <c r="H396" s="34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0</v>
      </c>
      <c r="S396" s="34">
        <v>0</v>
      </c>
      <c r="T396" s="34">
        <v>0</v>
      </c>
      <c r="U396" s="34">
        <v>0</v>
      </c>
      <c r="V396" s="34">
        <v>0</v>
      </c>
      <c r="W396" s="34">
        <v>0</v>
      </c>
      <c r="X396" s="34">
        <v>0</v>
      </c>
      <c r="Y396" s="34">
        <v>0</v>
      </c>
      <c r="Z396" s="42">
        <v>0</v>
      </c>
      <c r="AA396" s="42">
        <v>0</v>
      </c>
      <c r="AB396" s="42">
        <v>0</v>
      </c>
      <c r="AC396" s="42">
        <v>0</v>
      </c>
      <c r="AD396" s="34">
        <v>0</v>
      </c>
      <c r="AE396" s="34">
        <v>0</v>
      </c>
      <c r="AF396" s="34">
        <v>0</v>
      </c>
      <c r="AG396" s="34">
        <v>0</v>
      </c>
      <c r="AH396" s="34">
        <v>0</v>
      </c>
      <c r="AI396" s="34">
        <v>0</v>
      </c>
      <c r="AJ396" s="34">
        <v>0</v>
      </c>
      <c r="AK396" s="34">
        <v>0</v>
      </c>
    </row>
    <row r="397" spans="1:37" ht="11.25">
      <c r="A397" s="1"/>
      <c r="B397" s="15" t="s">
        <v>459</v>
      </c>
      <c r="C397" s="6">
        <v>0</v>
      </c>
      <c r="D397" s="34">
        <v>0</v>
      </c>
      <c r="E397" s="34">
        <v>0</v>
      </c>
      <c r="F397" s="34">
        <v>0</v>
      </c>
      <c r="G397" s="34">
        <v>0</v>
      </c>
      <c r="H397" s="34">
        <v>0</v>
      </c>
      <c r="I397" s="34">
        <v>0</v>
      </c>
      <c r="J397" s="34">
        <v>0</v>
      </c>
      <c r="K397" s="34">
        <v>0</v>
      </c>
      <c r="L397" s="34">
        <v>0</v>
      </c>
      <c r="M397" s="34">
        <v>0</v>
      </c>
      <c r="N397" s="34">
        <v>0</v>
      </c>
      <c r="O397" s="34">
        <v>0</v>
      </c>
      <c r="P397" s="34">
        <v>0</v>
      </c>
      <c r="Q397" s="34">
        <v>0</v>
      </c>
      <c r="R397" s="34">
        <v>0</v>
      </c>
      <c r="S397" s="34">
        <v>0</v>
      </c>
      <c r="T397" s="34">
        <v>0</v>
      </c>
      <c r="U397" s="34">
        <v>0</v>
      </c>
      <c r="V397" s="34">
        <v>0</v>
      </c>
      <c r="W397" s="34">
        <v>0</v>
      </c>
      <c r="X397" s="34">
        <v>0</v>
      </c>
      <c r="Y397" s="34">
        <v>0</v>
      </c>
      <c r="Z397" s="42">
        <v>0</v>
      </c>
      <c r="AA397" s="42">
        <v>0</v>
      </c>
      <c r="AB397" s="42">
        <v>0</v>
      </c>
      <c r="AC397" s="42">
        <v>0</v>
      </c>
      <c r="AD397" s="34">
        <v>0</v>
      </c>
      <c r="AE397" s="34">
        <v>0</v>
      </c>
      <c r="AF397" s="34">
        <v>0</v>
      </c>
      <c r="AG397" s="34">
        <v>0</v>
      </c>
      <c r="AH397" s="34">
        <v>0</v>
      </c>
      <c r="AI397" s="34">
        <v>0</v>
      </c>
      <c r="AJ397" s="34">
        <v>0</v>
      </c>
      <c r="AK397" s="34">
        <v>0</v>
      </c>
    </row>
    <row r="398" spans="1:37" ht="11.25">
      <c r="A398" s="1"/>
      <c r="B398" s="9" t="s">
        <v>243</v>
      </c>
      <c r="C398" s="6">
        <v>0</v>
      </c>
      <c r="D398" s="34">
        <v>0</v>
      </c>
      <c r="E398" s="34">
        <v>0</v>
      </c>
      <c r="F398" s="34">
        <v>0</v>
      </c>
      <c r="G398" s="34">
        <v>0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0</v>
      </c>
      <c r="N398" s="34">
        <v>0</v>
      </c>
      <c r="O398" s="34">
        <v>0</v>
      </c>
      <c r="P398" s="34">
        <v>0</v>
      </c>
      <c r="Q398" s="34">
        <v>0</v>
      </c>
      <c r="R398" s="34">
        <v>0</v>
      </c>
      <c r="S398" s="34">
        <v>0</v>
      </c>
      <c r="T398" s="34">
        <v>0</v>
      </c>
      <c r="U398" s="34">
        <v>0</v>
      </c>
      <c r="V398" s="34">
        <v>0</v>
      </c>
      <c r="W398" s="34">
        <v>0</v>
      </c>
      <c r="X398" s="34">
        <v>0</v>
      </c>
      <c r="Y398" s="34">
        <v>0</v>
      </c>
      <c r="Z398" s="42">
        <v>0</v>
      </c>
      <c r="AA398" s="42">
        <v>0</v>
      </c>
      <c r="AB398" s="42">
        <v>0</v>
      </c>
      <c r="AC398" s="42">
        <v>0</v>
      </c>
      <c r="AD398" s="34">
        <v>0</v>
      </c>
      <c r="AE398" s="34">
        <v>0</v>
      </c>
      <c r="AF398" s="34">
        <v>0</v>
      </c>
      <c r="AG398" s="34">
        <v>0</v>
      </c>
      <c r="AH398" s="34">
        <v>0</v>
      </c>
      <c r="AI398" s="34">
        <v>0</v>
      </c>
      <c r="AJ398" s="34">
        <v>0</v>
      </c>
      <c r="AK398" s="34">
        <v>0</v>
      </c>
    </row>
    <row r="399" spans="1:37" ht="56.25">
      <c r="A399" s="1"/>
      <c r="B399" s="14" t="s">
        <v>460</v>
      </c>
      <c r="C399" s="6" t="s">
        <v>311</v>
      </c>
      <c r="D399" s="34">
        <v>0</v>
      </c>
      <c r="E399" s="34">
        <v>0</v>
      </c>
      <c r="F399" s="34">
        <v>0</v>
      </c>
      <c r="G399" s="34">
        <v>0</v>
      </c>
      <c r="H399" s="34">
        <v>0</v>
      </c>
      <c r="I399" s="34">
        <v>0</v>
      </c>
      <c r="J399" s="34">
        <v>0</v>
      </c>
      <c r="K399" s="34">
        <v>0</v>
      </c>
      <c r="L399" s="34">
        <v>0</v>
      </c>
      <c r="M399" s="34">
        <v>0</v>
      </c>
      <c r="N399" s="34">
        <v>0</v>
      </c>
      <c r="O399" s="34">
        <v>0</v>
      </c>
      <c r="P399" s="34">
        <v>0</v>
      </c>
      <c r="Q399" s="34">
        <v>0</v>
      </c>
      <c r="R399" s="34">
        <v>0</v>
      </c>
      <c r="S399" s="34">
        <v>0</v>
      </c>
      <c r="T399" s="34">
        <v>0</v>
      </c>
      <c r="U399" s="34">
        <v>0</v>
      </c>
      <c r="V399" s="34">
        <v>0</v>
      </c>
      <c r="W399" s="34">
        <v>0</v>
      </c>
      <c r="X399" s="34">
        <v>0</v>
      </c>
      <c r="Y399" s="34">
        <v>0</v>
      </c>
      <c r="Z399" s="42">
        <v>0</v>
      </c>
      <c r="AA399" s="42">
        <v>0</v>
      </c>
      <c r="AB399" s="42">
        <v>0</v>
      </c>
      <c r="AC399" s="42">
        <v>0</v>
      </c>
      <c r="AD399" s="34">
        <v>0</v>
      </c>
      <c r="AE399" s="34">
        <v>0</v>
      </c>
      <c r="AF399" s="34">
        <v>0</v>
      </c>
      <c r="AG399" s="34">
        <v>0</v>
      </c>
      <c r="AH399" s="34">
        <v>0</v>
      </c>
      <c r="AI399" s="34">
        <v>0</v>
      </c>
      <c r="AJ399" s="34">
        <v>0</v>
      </c>
      <c r="AK399" s="34">
        <v>0</v>
      </c>
    </row>
    <row r="400" spans="1:37" ht="11.25">
      <c r="A400" s="1"/>
      <c r="B400" s="15" t="s">
        <v>461</v>
      </c>
      <c r="C400" s="6">
        <v>0</v>
      </c>
      <c r="D400" s="34">
        <v>0</v>
      </c>
      <c r="E400" s="34">
        <v>0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34">
        <v>0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34">
        <v>0</v>
      </c>
      <c r="R400" s="34">
        <v>0</v>
      </c>
      <c r="S400" s="34">
        <v>0</v>
      </c>
      <c r="T400" s="34">
        <v>0</v>
      </c>
      <c r="U400" s="34">
        <v>0</v>
      </c>
      <c r="V400" s="34">
        <v>0</v>
      </c>
      <c r="W400" s="34">
        <v>0</v>
      </c>
      <c r="X400" s="34">
        <v>0</v>
      </c>
      <c r="Y400" s="34">
        <v>0</v>
      </c>
      <c r="Z400" s="42">
        <v>0</v>
      </c>
      <c r="AA400" s="42">
        <v>0</v>
      </c>
      <c r="AB400" s="42">
        <v>0</v>
      </c>
      <c r="AC400" s="42">
        <v>0</v>
      </c>
      <c r="AD400" s="34">
        <v>0</v>
      </c>
      <c r="AE400" s="34">
        <v>0</v>
      </c>
      <c r="AF400" s="34">
        <v>0</v>
      </c>
      <c r="AG400" s="34">
        <v>0</v>
      </c>
      <c r="AH400" s="34">
        <v>0</v>
      </c>
      <c r="AI400" s="34">
        <v>0</v>
      </c>
      <c r="AJ400" s="34">
        <v>0</v>
      </c>
      <c r="AK400" s="34">
        <v>0</v>
      </c>
    </row>
    <row r="401" spans="1:37" ht="11.25">
      <c r="A401" s="1"/>
      <c r="B401" s="9" t="s">
        <v>104</v>
      </c>
      <c r="C401" s="6">
        <v>0</v>
      </c>
      <c r="D401" s="34">
        <v>0</v>
      </c>
      <c r="E401" s="34">
        <v>0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34">
        <v>0</v>
      </c>
      <c r="M401" s="34">
        <f>M403+M411</f>
        <v>0</v>
      </c>
      <c r="N401" s="34">
        <v>0</v>
      </c>
      <c r="O401" s="34">
        <v>0</v>
      </c>
      <c r="P401" s="34">
        <v>0</v>
      </c>
      <c r="Q401" s="34">
        <v>0</v>
      </c>
      <c r="R401" s="34">
        <v>0</v>
      </c>
      <c r="S401" s="34">
        <v>0</v>
      </c>
      <c r="T401" s="34">
        <v>0</v>
      </c>
      <c r="U401" s="34">
        <v>0</v>
      </c>
      <c r="V401" s="34">
        <v>0</v>
      </c>
      <c r="W401" s="34">
        <v>0</v>
      </c>
      <c r="X401" s="34">
        <v>0</v>
      </c>
      <c r="Y401" s="34">
        <v>0</v>
      </c>
      <c r="Z401" s="42">
        <v>0</v>
      </c>
      <c r="AA401" s="42">
        <v>0</v>
      </c>
      <c r="AB401" s="42">
        <v>0</v>
      </c>
      <c r="AC401" s="42">
        <v>0</v>
      </c>
      <c r="AD401" s="34">
        <v>0</v>
      </c>
      <c r="AE401" s="34">
        <v>0</v>
      </c>
      <c r="AF401" s="34">
        <v>0</v>
      </c>
      <c r="AG401" s="34">
        <v>0</v>
      </c>
      <c r="AH401" s="34">
        <v>0</v>
      </c>
      <c r="AI401" s="34">
        <v>0</v>
      </c>
      <c r="AJ401" s="34">
        <v>0</v>
      </c>
      <c r="AK401" s="34">
        <v>0</v>
      </c>
    </row>
    <row r="402" spans="1:37" ht="56.25">
      <c r="A402" s="1"/>
      <c r="B402" s="14" t="s">
        <v>301</v>
      </c>
      <c r="C402" s="6" t="s">
        <v>311</v>
      </c>
      <c r="D402" s="34">
        <v>0</v>
      </c>
      <c r="E402" s="34">
        <v>0</v>
      </c>
      <c r="F402" s="34">
        <v>0</v>
      </c>
      <c r="G402" s="34">
        <v>0</v>
      </c>
      <c r="H402" s="34">
        <v>0</v>
      </c>
      <c r="I402" s="34">
        <v>0</v>
      </c>
      <c r="J402" s="34">
        <v>0</v>
      </c>
      <c r="K402" s="34">
        <v>0</v>
      </c>
      <c r="L402" s="34">
        <v>0</v>
      </c>
      <c r="M402" s="34">
        <f>M410+M412</f>
        <v>0</v>
      </c>
      <c r="N402" s="34">
        <v>0</v>
      </c>
      <c r="O402" s="34">
        <v>0</v>
      </c>
      <c r="P402" s="34">
        <v>0</v>
      </c>
      <c r="Q402" s="34">
        <v>0</v>
      </c>
      <c r="R402" s="34">
        <v>0</v>
      </c>
      <c r="S402" s="34">
        <v>0</v>
      </c>
      <c r="T402" s="34">
        <v>0</v>
      </c>
      <c r="U402" s="34">
        <v>0</v>
      </c>
      <c r="V402" s="34">
        <v>0</v>
      </c>
      <c r="W402" s="34">
        <v>0</v>
      </c>
      <c r="X402" s="34">
        <v>0</v>
      </c>
      <c r="Y402" s="34">
        <v>0</v>
      </c>
      <c r="Z402" s="42">
        <v>0</v>
      </c>
      <c r="AA402" s="42">
        <v>0</v>
      </c>
      <c r="AB402" s="42">
        <v>0</v>
      </c>
      <c r="AC402" s="42">
        <v>0</v>
      </c>
      <c r="AD402" s="34">
        <v>0</v>
      </c>
      <c r="AE402" s="34">
        <v>0</v>
      </c>
      <c r="AF402" s="34">
        <v>0</v>
      </c>
      <c r="AG402" s="34">
        <v>0</v>
      </c>
      <c r="AH402" s="34">
        <v>0</v>
      </c>
      <c r="AI402" s="34">
        <v>0</v>
      </c>
      <c r="AJ402" s="34">
        <v>0</v>
      </c>
      <c r="AK402" s="34">
        <v>0</v>
      </c>
    </row>
    <row r="403" spans="1:37" ht="11.25">
      <c r="A403" s="1"/>
      <c r="B403" s="15" t="s">
        <v>302</v>
      </c>
      <c r="C403" s="6">
        <v>0</v>
      </c>
      <c r="D403" s="34">
        <v>0</v>
      </c>
      <c r="E403" s="34">
        <v>0</v>
      </c>
      <c r="F403" s="34">
        <v>0</v>
      </c>
      <c r="G403" s="34">
        <v>0</v>
      </c>
      <c r="H403" s="34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f>M411+M413</f>
        <v>0</v>
      </c>
      <c r="N403" s="34">
        <v>0</v>
      </c>
      <c r="O403" s="34">
        <v>0</v>
      </c>
      <c r="P403" s="34">
        <v>0</v>
      </c>
      <c r="Q403" s="34">
        <v>0</v>
      </c>
      <c r="R403" s="34">
        <v>0</v>
      </c>
      <c r="S403" s="34">
        <v>0</v>
      </c>
      <c r="T403" s="34">
        <v>0</v>
      </c>
      <c r="U403" s="34">
        <v>0</v>
      </c>
      <c r="V403" s="34">
        <v>0</v>
      </c>
      <c r="W403" s="34">
        <v>0</v>
      </c>
      <c r="X403" s="34">
        <v>0</v>
      </c>
      <c r="Y403" s="34">
        <v>0</v>
      </c>
      <c r="Z403" s="42">
        <v>0</v>
      </c>
      <c r="AA403" s="42">
        <v>0</v>
      </c>
      <c r="AB403" s="42">
        <v>0</v>
      </c>
      <c r="AC403" s="42">
        <v>0</v>
      </c>
      <c r="AD403" s="34">
        <v>0</v>
      </c>
      <c r="AE403" s="34">
        <v>0</v>
      </c>
      <c r="AF403" s="34">
        <v>0</v>
      </c>
      <c r="AG403" s="34">
        <v>0</v>
      </c>
      <c r="AH403" s="34">
        <v>0</v>
      </c>
      <c r="AI403" s="34">
        <v>0</v>
      </c>
      <c r="AJ403" s="34">
        <v>0</v>
      </c>
      <c r="AK403" s="34">
        <v>0</v>
      </c>
    </row>
    <row r="404" spans="1:37" ht="11.25">
      <c r="A404" s="1"/>
      <c r="B404" s="9" t="s">
        <v>246</v>
      </c>
      <c r="C404" s="6">
        <v>0</v>
      </c>
      <c r="D404" s="34">
        <v>0</v>
      </c>
      <c r="E404" s="34">
        <v>0</v>
      </c>
      <c r="F404" s="34">
        <v>0</v>
      </c>
      <c r="G404" s="34">
        <v>0</v>
      </c>
      <c r="H404" s="34">
        <v>0</v>
      </c>
      <c r="I404" s="34">
        <v>0</v>
      </c>
      <c r="J404" s="34">
        <v>0</v>
      </c>
      <c r="K404" s="34">
        <v>0</v>
      </c>
      <c r="L404" s="34">
        <v>0</v>
      </c>
      <c r="M404" s="34">
        <v>0</v>
      </c>
      <c r="N404" s="34">
        <v>0</v>
      </c>
      <c r="O404" s="34">
        <v>0</v>
      </c>
      <c r="P404" s="34">
        <v>0</v>
      </c>
      <c r="Q404" s="34">
        <v>0</v>
      </c>
      <c r="R404" s="34">
        <v>0</v>
      </c>
      <c r="S404" s="34">
        <v>0</v>
      </c>
      <c r="T404" s="34">
        <v>0</v>
      </c>
      <c r="U404" s="34">
        <v>0</v>
      </c>
      <c r="V404" s="34">
        <v>0</v>
      </c>
      <c r="W404" s="34">
        <v>0</v>
      </c>
      <c r="X404" s="34">
        <v>0</v>
      </c>
      <c r="Y404" s="34">
        <v>0</v>
      </c>
      <c r="Z404" s="42">
        <v>0</v>
      </c>
      <c r="AA404" s="42">
        <v>0</v>
      </c>
      <c r="AB404" s="42">
        <v>0</v>
      </c>
      <c r="AC404" s="42">
        <v>0</v>
      </c>
      <c r="AD404" s="34">
        <v>0</v>
      </c>
      <c r="AE404" s="34">
        <v>0</v>
      </c>
      <c r="AF404" s="34">
        <v>0</v>
      </c>
      <c r="AG404" s="34">
        <v>0</v>
      </c>
      <c r="AH404" s="34">
        <v>0</v>
      </c>
      <c r="AI404" s="34">
        <v>0</v>
      </c>
      <c r="AJ404" s="34">
        <v>0</v>
      </c>
      <c r="AK404" s="34">
        <v>0</v>
      </c>
    </row>
    <row r="405" spans="1:37" ht="45">
      <c r="A405" s="1"/>
      <c r="B405" s="32" t="s">
        <v>462</v>
      </c>
      <c r="C405" s="6" t="s">
        <v>311</v>
      </c>
      <c r="D405" s="34">
        <v>0</v>
      </c>
      <c r="E405" s="34">
        <v>0</v>
      </c>
      <c r="F405" s="34">
        <v>0</v>
      </c>
      <c r="G405" s="34">
        <v>0</v>
      </c>
      <c r="H405" s="34">
        <v>0</v>
      </c>
      <c r="I405" s="34">
        <v>0</v>
      </c>
      <c r="J405" s="34">
        <v>0</v>
      </c>
      <c r="K405" s="34">
        <v>0</v>
      </c>
      <c r="L405" s="34">
        <v>0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0</v>
      </c>
      <c r="S405" s="34">
        <v>0</v>
      </c>
      <c r="T405" s="34">
        <v>0</v>
      </c>
      <c r="U405" s="34">
        <v>0</v>
      </c>
      <c r="V405" s="34">
        <v>0</v>
      </c>
      <c r="W405" s="34">
        <v>0</v>
      </c>
      <c r="X405" s="34">
        <v>0</v>
      </c>
      <c r="Y405" s="34">
        <v>0</v>
      </c>
      <c r="Z405" s="42">
        <v>0</v>
      </c>
      <c r="AA405" s="42">
        <v>0</v>
      </c>
      <c r="AB405" s="42">
        <v>0</v>
      </c>
      <c r="AC405" s="42">
        <v>0</v>
      </c>
      <c r="AD405" s="34">
        <v>0</v>
      </c>
      <c r="AE405" s="34">
        <v>0</v>
      </c>
      <c r="AF405" s="34">
        <v>0</v>
      </c>
      <c r="AG405" s="34">
        <v>0</v>
      </c>
      <c r="AH405" s="34">
        <v>0</v>
      </c>
      <c r="AI405" s="34">
        <v>0</v>
      </c>
      <c r="AJ405" s="34">
        <v>0</v>
      </c>
      <c r="AK405" s="34">
        <v>0</v>
      </c>
    </row>
    <row r="406" spans="1:37" ht="56.25">
      <c r="A406" s="1"/>
      <c r="B406" s="32" t="s">
        <v>463</v>
      </c>
      <c r="C406" s="6" t="s">
        <v>311</v>
      </c>
      <c r="D406" s="34">
        <v>0</v>
      </c>
      <c r="E406" s="34">
        <v>0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0</v>
      </c>
      <c r="S406" s="34">
        <v>0</v>
      </c>
      <c r="T406" s="34">
        <v>0</v>
      </c>
      <c r="U406" s="34">
        <v>0</v>
      </c>
      <c r="V406" s="34">
        <v>0</v>
      </c>
      <c r="W406" s="34">
        <v>0</v>
      </c>
      <c r="X406" s="34">
        <v>0</v>
      </c>
      <c r="Y406" s="34">
        <v>0</v>
      </c>
      <c r="Z406" s="42">
        <v>0</v>
      </c>
      <c r="AA406" s="42">
        <v>0</v>
      </c>
      <c r="AB406" s="42">
        <v>0</v>
      </c>
      <c r="AC406" s="42">
        <v>0</v>
      </c>
      <c r="AD406" s="34">
        <v>0</v>
      </c>
      <c r="AE406" s="34">
        <v>0</v>
      </c>
      <c r="AF406" s="34">
        <v>0</v>
      </c>
      <c r="AG406" s="34">
        <v>0</v>
      </c>
      <c r="AH406" s="34">
        <v>0</v>
      </c>
      <c r="AI406" s="34">
        <v>0</v>
      </c>
      <c r="AJ406" s="34">
        <v>0</v>
      </c>
      <c r="AK406" s="34">
        <v>0</v>
      </c>
    </row>
    <row r="407" spans="1:37" ht="11.25">
      <c r="A407" s="1"/>
      <c r="B407" s="33" t="s">
        <v>458</v>
      </c>
      <c r="C407" s="6">
        <v>0</v>
      </c>
      <c r="D407" s="34">
        <v>0</v>
      </c>
      <c r="E407" s="34">
        <v>0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34">
        <v>0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0</v>
      </c>
      <c r="S407" s="34">
        <v>0</v>
      </c>
      <c r="T407" s="34">
        <v>0</v>
      </c>
      <c r="U407" s="34">
        <v>0</v>
      </c>
      <c r="V407" s="34">
        <v>0</v>
      </c>
      <c r="W407" s="34">
        <v>0</v>
      </c>
      <c r="X407" s="34">
        <v>0</v>
      </c>
      <c r="Y407" s="34">
        <v>0</v>
      </c>
      <c r="Z407" s="42">
        <v>0</v>
      </c>
      <c r="AA407" s="42">
        <v>0</v>
      </c>
      <c r="AB407" s="42">
        <v>0</v>
      </c>
      <c r="AC407" s="42">
        <v>0</v>
      </c>
      <c r="AD407" s="34">
        <v>0</v>
      </c>
      <c r="AE407" s="34">
        <v>0</v>
      </c>
      <c r="AF407" s="34">
        <v>0</v>
      </c>
      <c r="AG407" s="34">
        <v>0</v>
      </c>
      <c r="AH407" s="34">
        <v>0</v>
      </c>
      <c r="AI407" s="34">
        <v>0</v>
      </c>
      <c r="AJ407" s="34">
        <v>0</v>
      </c>
      <c r="AK407" s="34">
        <v>0</v>
      </c>
    </row>
    <row r="408" spans="1:37" ht="11.25">
      <c r="A408" s="1"/>
      <c r="B408" s="15" t="s">
        <v>464</v>
      </c>
      <c r="C408" s="6">
        <v>0</v>
      </c>
      <c r="D408" s="34">
        <v>0</v>
      </c>
      <c r="E408" s="34">
        <v>0</v>
      </c>
      <c r="F408" s="34">
        <v>0</v>
      </c>
      <c r="G408" s="34">
        <v>0</v>
      </c>
      <c r="H408" s="34">
        <v>0</v>
      </c>
      <c r="I408" s="34">
        <v>0</v>
      </c>
      <c r="J408" s="34">
        <v>0</v>
      </c>
      <c r="K408" s="34">
        <v>0</v>
      </c>
      <c r="L408" s="34">
        <v>0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v>0</v>
      </c>
      <c r="S408" s="34">
        <v>0</v>
      </c>
      <c r="T408" s="34">
        <v>0</v>
      </c>
      <c r="U408" s="34">
        <v>0</v>
      </c>
      <c r="V408" s="34">
        <v>0</v>
      </c>
      <c r="W408" s="34">
        <v>0</v>
      </c>
      <c r="X408" s="34">
        <v>0</v>
      </c>
      <c r="Y408" s="34">
        <v>0</v>
      </c>
      <c r="Z408" s="42">
        <v>0</v>
      </c>
      <c r="AA408" s="42">
        <v>0</v>
      </c>
      <c r="AB408" s="42">
        <v>0</v>
      </c>
      <c r="AC408" s="42">
        <v>0</v>
      </c>
      <c r="AD408" s="34">
        <v>0</v>
      </c>
      <c r="AE408" s="34">
        <v>0</v>
      </c>
      <c r="AF408" s="34">
        <v>0</v>
      </c>
      <c r="AG408" s="34">
        <v>0</v>
      </c>
      <c r="AH408" s="34">
        <v>0</v>
      </c>
      <c r="AI408" s="34">
        <v>0</v>
      </c>
      <c r="AJ408" s="34">
        <v>0</v>
      </c>
      <c r="AK408" s="34">
        <v>0</v>
      </c>
    </row>
    <row r="409" spans="1:37" ht="11.25">
      <c r="A409" s="1"/>
      <c r="B409" s="15" t="s">
        <v>465</v>
      </c>
      <c r="C409" s="6">
        <v>0</v>
      </c>
      <c r="D409" s="34">
        <v>0</v>
      </c>
      <c r="E409" s="34">
        <v>0</v>
      </c>
      <c r="F409" s="34">
        <v>0</v>
      </c>
      <c r="G409" s="34">
        <v>0</v>
      </c>
      <c r="H409" s="34">
        <v>0</v>
      </c>
      <c r="I409" s="34">
        <v>0</v>
      </c>
      <c r="J409" s="34">
        <v>0</v>
      </c>
      <c r="K409" s="34">
        <v>0</v>
      </c>
      <c r="L409" s="34">
        <v>0</v>
      </c>
      <c r="M409" s="34">
        <v>0</v>
      </c>
      <c r="N409" s="34">
        <v>0</v>
      </c>
      <c r="O409" s="34">
        <v>0</v>
      </c>
      <c r="P409" s="34">
        <v>0</v>
      </c>
      <c r="Q409" s="34">
        <v>0</v>
      </c>
      <c r="R409" s="34">
        <v>0</v>
      </c>
      <c r="S409" s="34">
        <v>0</v>
      </c>
      <c r="T409" s="34">
        <v>0</v>
      </c>
      <c r="U409" s="34">
        <v>0</v>
      </c>
      <c r="V409" s="34">
        <v>0</v>
      </c>
      <c r="W409" s="34">
        <v>0</v>
      </c>
      <c r="X409" s="34">
        <v>0</v>
      </c>
      <c r="Y409" s="34">
        <v>0</v>
      </c>
      <c r="Z409" s="42">
        <v>0</v>
      </c>
      <c r="AA409" s="42">
        <v>0</v>
      </c>
      <c r="AB409" s="42">
        <v>0</v>
      </c>
      <c r="AC409" s="42">
        <v>0</v>
      </c>
      <c r="AD409" s="34">
        <v>0</v>
      </c>
      <c r="AE409" s="34">
        <v>0</v>
      </c>
      <c r="AF409" s="34">
        <v>0</v>
      </c>
      <c r="AG409" s="34">
        <v>0</v>
      </c>
      <c r="AH409" s="34">
        <v>0</v>
      </c>
      <c r="AI409" s="34">
        <v>0</v>
      </c>
      <c r="AJ409" s="34">
        <v>0</v>
      </c>
      <c r="AK409" s="34">
        <v>0</v>
      </c>
    </row>
    <row r="410" spans="1:37" ht="11.25">
      <c r="A410" s="1"/>
      <c r="B410" s="9" t="s">
        <v>152</v>
      </c>
      <c r="C410" s="6">
        <v>0</v>
      </c>
      <c r="D410" s="34">
        <v>0</v>
      </c>
      <c r="E410" s="34">
        <v>0</v>
      </c>
      <c r="F410" s="34">
        <v>0</v>
      </c>
      <c r="G410" s="34">
        <v>0</v>
      </c>
      <c r="H410" s="34">
        <v>0</v>
      </c>
      <c r="I410" s="34">
        <v>0</v>
      </c>
      <c r="J410" s="34">
        <v>0</v>
      </c>
      <c r="K410" s="34">
        <v>0</v>
      </c>
      <c r="L410" s="34">
        <v>0</v>
      </c>
      <c r="M410" s="34">
        <f>M412+M414</f>
        <v>0</v>
      </c>
      <c r="N410" s="34">
        <v>0</v>
      </c>
      <c r="O410" s="34">
        <v>0</v>
      </c>
      <c r="P410" s="34">
        <v>0</v>
      </c>
      <c r="Q410" s="34">
        <v>0</v>
      </c>
      <c r="R410" s="34">
        <v>0</v>
      </c>
      <c r="S410" s="34">
        <v>0</v>
      </c>
      <c r="T410" s="34">
        <v>0</v>
      </c>
      <c r="U410" s="34">
        <v>0</v>
      </c>
      <c r="V410" s="34">
        <v>0</v>
      </c>
      <c r="W410" s="34">
        <v>0</v>
      </c>
      <c r="X410" s="34">
        <v>0</v>
      </c>
      <c r="Y410" s="34">
        <v>0</v>
      </c>
      <c r="Z410" s="42">
        <v>0</v>
      </c>
      <c r="AA410" s="42">
        <v>0</v>
      </c>
      <c r="AB410" s="42">
        <v>0</v>
      </c>
      <c r="AC410" s="42">
        <v>0</v>
      </c>
      <c r="AD410" s="34">
        <v>0</v>
      </c>
      <c r="AE410" s="34">
        <v>0</v>
      </c>
      <c r="AF410" s="34">
        <v>0</v>
      </c>
      <c r="AG410" s="34">
        <v>0</v>
      </c>
      <c r="AH410" s="34">
        <v>0</v>
      </c>
      <c r="AI410" s="34">
        <v>0</v>
      </c>
      <c r="AJ410" s="34">
        <v>0</v>
      </c>
      <c r="AK410" s="34">
        <v>0</v>
      </c>
    </row>
    <row r="411" spans="1:37" ht="45">
      <c r="A411" s="1"/>
      <c r="B411" s="14" t="s">
        <v>187</v>
      </c>
      <c r="C411" s="6" t="s">
        <v>311</v>
      </c>
      <c r="D411" s="34">
        <v>0</v>
      </c>
      <c r="E411" s="34">
        <v>0</v>
      </c>
      <c r="F411" s="34">
        <v>0</v>
      </c>
      <c r="G411" s="34">
        <v>0</v>
      </c>
      <c r="H411" s="34">
        <v>0</v>
      </c>
      <c r="I411" s="34">
        <v>0</v>
      </c>
      <c r="J411" s="34">
        <v>0</v>
      </c>
      <c r="K411" s="34">
        <v>0</v>
      </c>
      <c r="L411" s="34">
        <v>0</v>
      </c>
      <c r="M411" s="34">
        <f>M413+M418</f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34">
        <v>0</v>
      </c>
      <c r="T411" s="34">
        <v>0</v>
      </c>
      <c r="U411" s="34">
        <v>0</v>
      </c>
      <c r="V411" s="34">
        <v>0</v>
      </c>
      <c r="W411" s="34">
        <v>0</v>
      </c>
      <c r="X411" s="34">
        <v>0</v>
      </c>
      <c r="Y411" s="34">
        <v>0</v>
      </c>
      <c r="Z411" s="42">
        <v>0</v>
      </c>
      <c r="AA411" s="42">
        <v>0</v>
      </c>
      <c r="AB411" s="42">
        <v>0</v>
      </c>
      <c r="AC411" s="42">
        <v>0</v>
      </c>
      <c r="AD411" s="34">
        <v>0</v>
      </c>
      <c r="AE411" s="34">
        <v>0</v>
      </c>
      <c r="AF411" s="34">
        <v>0</v>
      </c>
      <c r="AG411" s="34">
        <v>0</v>
      </c>
      <c r="AH411" s="34">
        <v>0</v>
      </c>
      <c r="AI411" s="34">
        <v>0</v>
      </c>
      <c r="AJ411" s="34">
        <v>0</v>
      </c>
      <c r="AK411" s="34">
        <v>0</v>
      </c>
    </row>
    <row r="412" spans="1:37" ht="11.25">
      <c r="A412" s="1"/>
      <c r="B412" s="15" t="s">
        <v>188</v>
      </c>
      <c r="C412" s="6">
        <v>0</v>
      </c>
      <c r="D412" s="34">
        <v>0</v>
      </c>
      <c r="E412" s="34">
        <v>0</v>
      </c>
      <c r="F412" s="34">
        <v>0</v>
      </c>
      <c r="G412" s="34">
        <v>0</v>
      </c>
      <c r="H412" s="34">
        <v>0</v>
      </c>
      <c r="I412" s="34">
        <v>0</v>
      </c>
      <c r="J412" s="34">
        <v>0</v>
      </c>
      <c r="K412" s="34">
        <v>0</v>
      </c>
      <c r="L412" s="34">
        <v>0</v>
      </c>
      <c r="M412" s="34">
        <f>M414+M419</f>
        <v>0</v>
      </c>
      <c r="N412" s="34">
        <v>0</v>
      </c>
      <c r="O412" s="34">
        <v>0</v>
      </c>
      <c r="P412" s="34">
        <v>0</v>
      </c>
      <c r="Q412" s="34">
        <v>0</v>
      </c>
      <c r="R412" s="34">
        <v>0</v>
      </c>
      <c r="S412" s="34">
        <v>0</v>
      </c>
      <c r="T412" s="34">
        <v>0</v>
      </c>
      <c r="U412" s="34">
        <v>0</v>
      </c>
      <c r="V412" s="34">
        <v>0</v>
      </c>
      <c r="W412" s="34">
        <v>0</v>
      </c>
      <c r="X412" s="34">
        <v>0</v>
      </c>
      <c r="Y412" s="34">
        <v>0</v>
      </c>
      <c r="Z412" s="42">
        <v>0</v>
      </c>
      <c r="AA412" s="42">
        <v>0</v>
      </c>
      <c r="AB412" s="42">
        <v>0</v>
      </c>
      <c r="AC412" s="42">
        <v>0</v>
      </c>
      <c r="AD412" s="34">
        <v>0</v>
      </c>
      <c r="AE412" s="34">
        <v>0</v>
      </c>
      <c r="AF412" s="34">
        <v>0</v>
      </c>
      <c r="AG412" s="34">
        <v>0</v>
      </c>
      <c r="AH412" s="34">
        <v>0</v>
      </c>
      <c r="AI412" s="34">
        <v>0</v>
      </c>
      <c r="AJ412" s="34">
        <v>0</v>
      </c>
      <c r="AK412" s="34">
        <v>0</v>
      </c>
    </row>
    <row r="413" spans="1:37" ht="11.25">
      <c r="A413" s="1"/>
      <c r="B413" s="15" t="s">
        <v>189</v>
      </c>
      <c r="C413" s="6">
        <v>0</v>
      </c>
      <c r="D413" s="34">
        <v>0</v>
      </c>
      <c r="E413" s="34">
        <v>0</v>
      </c>
      <c r="F413" s="34">
        <v>0</v>
      </c>
      <c r="G413" s="34">
        <v>0</v>
      </c>
      <c r="H413" s="34">
        <v>0</v>
      </c>
      <c r="I413" s="34">
        <v>0</v>
      </c>
      <c r="J413" s="34">
        <v>0</v>
      </c>
      <c r="K413" s="34">
        <v>0</v>
      </c>
      <c r="L413" s="34">
        <v>0</v>
      </c>
      <c r="M413" s="34">
        <f>M418+M420</f>
        <v>0</v>
      </c>
      <c r="N413" s="34">
        <v>0</v>
      </c>
      <c r="O413" s="34">
        <v>0</v>
      </c>
      <c r="P413" s="34">
        <v>0</v>
      </c>
      <c r="Q413" s="34">
        <v>0</v>
      </c>
      <c r="R413" s="34">
        <v>0</v>
      </c>
      <c r="S413" s="34">
        <v>0</v>
      </c>
      <c r="T413" s="34">
        <v>0</v>
      </c>
      <c r="U413" s="34">
        <v>0</v>
      </c>
      <c r="V413" s="34">
        <v>0</v>
      </c>
      <c r="W413" s="34">
        <v>0</v>
      </c>
      <c r="X413" s="34">
        <v>0</v>
      </c>
      <c r="Y413" s="34">
        <v>0</v>
      </c>
      <c r="Z413" s="42">
        <v>0</v>
      </c>
      <c r="AA413" s="42">
        <v>0</v>
      </c>
      <c r="AB413" s="42">
        <v>0</v>
      </c>
      <c r="AC413" s="42">
        <v>0</v>
      </c>
      <c r="AD413" s="34">
        <v>0</v>
      </c>
      <c r="AE413" s="34">
        <v>0</v>
      </c>
      <c r="AF413" s="34">
        <v>0</v>
      </c>
      <c r="AG413" s="34">
        <v>0</v>
      </c>
      <c r="AH413" s="34">
        <v>0</v>
      </c>
      <c r="AI413" s="34">
        <v>0</v>
      </c>
      <c r="AJ413" s="34">
        <v>0</v>
      </c>
      <c r="AK413" s="34">
        <v>0</v>
      </c>
    </row>
    <row r="414" spans="1:37" ht="11.25">
      <c r="A414" s="1"/>
      <c r="B414" s="9" t="s">
        <v>190</v>
      </c>
      <c r="C414" s="6">
        <v>0</v>
      </c>
      <c r="D414" s="34">
        <v>0</v>
      </c>
      <c r="E414" s="34">
        <v>0</v>
      </c>
      <c r="F414" s="34">
        <v>0</v>
      </c>
      <c r="G414" s="34">
        <v>0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f>M419+M421</f>
        <v>0</v>
      </c>
      <c r="N414" s="34">
        <v>0</v>
      </c>
      <c r="O414" s="34">
        <v>0</v>
      </c>
      <c r="P414" s="34">
        <v>0</v>
      </c>
      <c r="Q414" s="34">
        <v>0</v>
      </c>
      <c r="R414" s="34">
        <v>0</v>
      </c>
      <c r="S414" s="34">
        <v>0</v>
      </c>
      <c r="T414" s="34">
        <v>0</v>
      </c>
      <c r="U414" s="34">
        <v>0</v>
      </c>
      <c r="V414" s="34">
        <v>0</v>
      </c>
      <c r="W414" s="34">
        <v>0</v>
      </c>
      <c r="X414" s="34">
        <v>0</v>
      </c>
      <c r="Y414" s="34">
        <v>0</v>
      </c>
      <c r="Z414" s="42">
        <v>0</v>
      </c>
      <c r="AA414" s="42">
        <v>0</v>
      </c>
      <c r="AB414" s="42">
        <v>0</v>
      </c>
      <c r="AC414" s="42">
        <v>0</v>
      </c>
      <c r="AD414" s="34">
        <v>0</v>
      </c>
      <c r="AE414" s="34">
        <v>0</v>
      </c>
      <c r="AF414" s="34">
        <v>0</v>
      </c>
      <c r="AG414" s="34">
        <v>0</v>
      </c>
      <c r="AH414" s="34">
        <v>0</v>
      </c>
      <c r="AI414" s="34">
        <v>0</v>
      </c>
      <c r="AJ414" s="34">
        <v>0</v>
      </c>
      <c r="AK414" s="34">
        <v>0</v>
      </c>
    </row>
    <row r="415" spans="1:37" ht="56.25">
      <c r="A415" s="1"/>
      <c r="B415" s="32" t="s">
        <v>466</v>
      </c>
      <c r="C415" s="6" t="s">
        <v>311</v>
      </c>
      <c r="D415" s="34">
        <v>0</v>
      </c>
      <c r="E415" s="34">
        <v>0</v>
      </c>
      <c r="F415" s="34">
        <v>0</v>
      </c>
      <c r="G415" s="34">
        <v>0</v>
      </c>
      <c r="H415" s="34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0</v>
      </c>
      <c r="N415" s="34">
        <v>0</v>
      </c>
      <c r="O415" s="34">
        <v>0</v>
      </c>
      <c r="P415" s="34">
        <v>0</v>
      </c>
      <c r="Q415" s="34">
        <v>0</v>
      </c>
      <c r="R415" s="34">
        <v>0</v>
      </c>
      <c r="S415" s="34">
        <v>0</v>
      </c>
      <c r="T415" s="34">
        <v>0</v>
      </c>
      <c r="U415" s="34">
        <v>0</v>
      </c>
      <c r="V415" s="34">
        <v>0</v>
      </c>
      <c r="W415" s="34">
        <v>0</v>
      </c>
      <c r="X415" s="34">
        <v>0</v>
      </c>
      <c r="Y415" s="34">
        <v>0</v>
      </c>
      <c r="Z415" s="42">
        <v>0</v>
      </c>
      <c r="AA415" s="42">
        <v>0</v>
      </c>
      <c r="AB415" s="42">
        <v>0</v>
      </c>
      <c r="AC415" s="42">
        <v>0</v>
      </c>
      <c r="AD415" s="34">
        <v>0</v>
      </c>
      <c r="AE415" s="34">
        <v>0</v>
      </c>
      <c r="AF415" s="34">
        <v>0</v>
      </c>
      <c r="AG415" s="34">
        <v>0</v>
      </c>
      <c r="AH415" s="34">
        <v>0</v>
      </c>
      <c r="AI415" s="34">
        <v>0</v>
      </c>
      <c r="AJ415" s="34">
        <v>0</v>
      </c>
      <c r="AK415" s="34">
        <v>0</v>
      </c>
    </row>
    <row r="416" spans="1:37" ht="11.25">
      <c r="A416" s="1"/>
      <c r="B416" s="33" t="s">
        <v>467</v>
      </c>
      <c r="C416" s="6">
        <v>0</v>
      </c>
      <c r="D416" s="34">
        <v>0</v>
      </c>
      <c r="E416" s="34">
        <v>0</v>
      </c>
      <c r="F416" s="34">
        <v>0</v>
      </c>
      <c r="G416" s="34">
        <v>0</v>
      </c>
      <c r="H416" s="34">
        <v>0</v>
      </c>
      <c r="I416" s="34">
        <v>0</v>
      </c>
      <c r="J416" s="34">
        <v>0</v>
      </c>
      <c r="K416" s="34">
        <v>0</v>
      </c>
      <c r="L416" s="34">
        <v>0</v>
      </c>
      <c r="M416" s="34">
        <v>0</v>
      </c>
      <c r="N416" s="34">
        <v>0</v>
      </c>
      <c r="O416" s="34">
        <v>0</v>
      </c>
      <c r="P416" s="34">
        <v>0</v>
      </c>
      <c r="Q416" s="34">
        <v>0</v>
      </c>
      <c r="R416" s="34">
        <v>0</v>
      </c>
      <c r="S416" s="34">
        <v>0</v>
      </c>
      <c r="T416" s="34">
        <v>0</v>
      </c>
      <c r="U416" s="34">
        <v>0</v>
      </c>
      <c r="V416" s="34">
        <v>0</v>
      </c>
      <c r="W416" s="34">
        <v>0</v>
      </c>
      <c r="X416" s="34">
        <v>0</v>
      </c>
      <c r="Y416" s="34">
        <v>0</v>
      </c>
      <c r="Z416" s="42">
        <v>0</v>
      </c>
      <c r="AA416" s="42">
        <v>0</v>
      </c>
      <c r="AB416" s="42">
        <v>0</v>
      </c>
      <c r="AC416" s="42">
        <v>0</v>
      </c>
      <c r="AD416" s="34">
        <v>0</v>
      </c>
      <c r="AE416" s="34">
        <v>0</v>
      </c>
      <c r="AF416" s="34">
        <v>0</v>
      </c>
      <c r="AG416" s="34">
        <v>0</v>
      </c>
      <c r="AH416" s="34">
        <v>0</v>
      </c>
      <c r="AI416" s="34">
        <v>0</v>
      </c>
      <c r="AJ416" s="34">
        <v>0</v>
      </c>
      <c r="AK416" s="34">
        <v>0</v>
      </c>
    </row>
    <row r="417" spans="1:37" ht="11.25">
      <c r="A417" s="1"/>
      <c r="B417" s="33" t="s">
        <v>468</v>
      </c>
      <c r="C417" s="6">
        <v>0</v>
      </c>
      <c r="D417" s="34">
        <v>0</v>
      </c>
      <c r="E417" s="34">
        <v>0</v>
      </c>
      <c r="F417" s="34">
        <v>0</v>
      </c>
      <c r="G417" s="34">
        <v>0</v>
      </c>
      <c r="H417" s="34">
        <v>0</v>
      </c>
      <c r="I417" s="34">
        <v>0</v>
      </c>
      <c r="J417" s="34">
        <v>0</v>
      </c>
      <c r="K417" s="34">
        <v>0</v>
      </c>
      <c r="L417" s="34">
        <v>0</v>
      </c>
      <c r="M417" s="34">
        <v>0</v>
      </c>
      <c r="N417" s="34">
        <v>0</v>
      </c>
      <c r="O417" s="34">
        <v>0</v>
      </c>
      <c r="P417" s="34">
        <v>0</v>
      </c>
      <c r="Q417" s="34">
        <v>0</v>
      </c>
      <c r="R417" s="34">
        <v>0</v>
      </c>
      <c r="S417" s="34">
        <v>0</v>
      </c>
      <c r="T417" s="34">
        <v>0</v>
      </c>
      <c r="U417" s="34">
        <v>0</v>
      </c>
      <c r="V417" s="34">
        <v>0</v>
      </c>
      <c r="W417" s="34">
        <v>0</v>
      </c>
      <c r="X417" s="34">
        <v>0</v>
      </c>
      <c r="Y417" s="34">
        <v>0</v>
      </c>
      <c r="Z417" s="42">
        <v>0</v>
      </c>
      <c r="AA417" s="42">
        <v>0</v>
      </c>
      <c r="AB417" s="42">
        <v>0</v>
      </c>
      <c r="AC417" s="42">
        <v>0</v>
      </c>
      <c r="AD417" s="34">
        <v>0</v>
      </c>
      <c r="AE417" s="34">
        <v>0</v>
      </c>
      <c r="AF417" s="34">
        <v>0</v>
      </c>
      <c r="AG417" s="34">
        <v>0</v>
      </c>
      <c r="AH417" s="34">
        <v>0</v>
      </c>
      <c r="AI417" s="34">
        <v>0</v>
      </c>
      <c r="AJ417" s="34">
        <v>0</v>
      </c>
      <c r="AK417" s="34">
        <v>0</v>
      </c>
    </row>
    <row r="418" spans="1:37" ht="45">
      <c r="A418" s="1"/>
      <c r="B418" s="14" t="s">
        <v>191</v>
      </c>
      <c r="C418" s="6" t="s">
        <v>311</v>
      </c>
      <c r="D418" s="34">
        <v>0</v>
      </c>
      <c r="E418" s="34">
        <v>0</v>
      </c>
      <c r="F418" s="34">
        <v>0</v>
      </c>
      <c r="G418" s="34">
        <v>0</v>
      </c>
      <c r="H418" s="34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f>M420+M422</f>
        <v>0</v>
      </c>
      <c r="N418" s="34">
        <v>0</v>
      </c>
      <c r="O418" s="34">
        <v>0</v>
      </c>
      <c r="P418" s="34">
        <v>0</v>
      </c>
      <c r="Q418" s="34">
        <v>0</v>
      </c>
      <c r="R418" s="34">
        <v>0</v>
      </c>
      <c r="S418" s="34">
        <v>0</v>
      </c>
      <c r="T418" s="34">
        <v>0</v>
      </c>
      <c r="U418" s="34">
        <v>0</v>
      </c>
      <c r="V418" s="34">
        <v>0</v>
      </c>
      <c r="W418" s="34">
        <v>0</v>
      </c>
      <c r="X418" s="34">
        <v>0</v>
      </c>
      <c r="Y418" s="34">
        <v>0</v>
      </c>
      <c r="Z418" s="42">
        <v>0</v>
      </c>
      <c r="AA418" s="42">
        <v>0</v>
      </c>
      <c r="AB418" s="42">
        <v>0</v>
      </c>
      <c r="AC418" s="42">
        <v>0</v>
      </c>
      <c r="AD418" s="34">
        <v>0</v>
      </c>
      <c r="AE418" s="34">
        <v>0</v>
      </c>
      <c r="AF418" s="34">
        <v>0</v>
      </c>
      <c r="AG418" s="34">
        <v>0</v>
      </c>
      <c r="AH418" s="34">
        <v>0</v>
      </c>
      <c r="AI418" s="34">
        <v>0</v>
      </c>
      <c r="AJ418" s="34">
        <v>0</v>
      </c>
      <c r="AK418" s="34">
        <v>0</v>
      </c>
    </row>
    <row r="419" spans="1:37" ht="22.5">
      <c r="A419" s="1"/>
      <c r="B419" s="15" t="s">
        <v>192</v>
      </c>
      <c r="C419" s="6">
        <v>0</v>
      </c>
      <c r="D419" s="34">
        <v>0</v>
      </c>
      <c r="E419" s="34">
        <v>0</v>
      </c>
      <c r="F419" s="34">
        <v>0</v>
      </c>
      <c r="G419" s="34">
        <v>0</v>
      </c>
      <c r="H419" s="34">
        <v>0</v>
      </c>
      <c r="I419" s="34">
        <v>0</v>
      </c>
      <c r="J419" s="34">
        <v>0</v>
      </c>
      <c r="K419" s="34">
        <v>0</v>
      </c>
      <c r="L419" s="34">
        <v>0</v>
      </c>
      <c r="M419" s="34">
        <f>M421+M423</f>
        <v>0</v>
      </c>
      <c r="N419" s="34">
        <v>0</v>
      </c>
      <c r="O419" s="34">
        <v>0</v>
      </c>
      <c r="P419" s="34">
        <v>0</v>
      </c>
      <c r="Q419" s="34">
        <v>0</v>
      </c>
      <c r="R419" s="34">
        <v>0</v>
      </c>
      <c r="S419" s="34">
        <v>0</v>
      </c>
      <c r="T419" s="34">
        <v>0</v>
      </c>
      <c r="U419" s="34">
        <v>0</v>
      </c>
      <c r="V419" s="34">
        <v>0</v>
      </c>
      <c r="W419" s="34">
        <v>0</v>
      </c>
      <c r="X419" s="34">
        <v>0</v>
      </c>
      <c r="Y419" s="34">
        <v>0</v>
      </c>
      <c r="Z419" s="42">
        <v>0</v>
      </c>
      <c r="AA419" s="42">
        <v>0</v>
      </c>
      <c r="AB419" s="42">
        <v>0</v>
      </c>
      <c r="AC419" s="42">
        <v>0</v>
      </c>
      <c r="AD419" s="34">
        <v>0</v>
      </c>
      <c r="AE419" s="34">
        <v>0</v>
      </c>
      <c r="AF419" s="34">
        <v>0</v>
      </c>
      <c r="AG419" s="34">
        <v>0</v>
      </c>
      <c r="AH419" s="34">
        <v>0</v>
      </c>
      <c r="AI419" s="34">
        <v>0</v>
      </c>
      <c r="AJ419" s="34">
        <v>0</v>
      </c>
      <c r="AK419" s="34">
        <v>0</v>
      </c>
    </row>
    <row r="420" spans="1:37" ht="22.5">
      <c r="A420" s="1"/>
      <c r="B420" s="15" t="s">
        <v>193</v>
      </c>
      <c r="C420" s="6">
        <v>0</v>
      </c>
      <c r="D420" s="34">
        <v>0</v>
      </c>
      <c r="E420" s="34">
        <v>0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f>M422+M424</f>
        <v>0</v>
      </c>
      <c r="N420" s="34">
        <v>0</v>
      </c>
      <c r="O420" s="34">
        <v>0</v>
      </c>
      <c r="P420" s="34">
        <v>0</v>
      </c>
      <c r="Q420" s="34">
        <v>0</v>
      </c>
      <c r="R420" s="34">
        <v>0</v>
      </c>
      <c r="S420" s="34">
        <v>0</v>
      </c>
      <c r="T420" s="34">
        <v>0</v>
      </c>
      <c r="U420" s="34">
        <v>0</v>
      </c>
      <c r="V420" s="34">
        <v>0</v>
      </c>
      <c r="W420" s="34">
        <v>0</v>
      </c>
      <c r="X420" s="34">
        <v>0</v>
      </c>
      <c r="Y420" s="34">
        <v>0</v>
      </c>
      <c r="Z420" s="42">
        <v>0</v>
      </c>
      <c r="AA420" s="42">
        <v>0</v>
      </c>
      <c r="AB420" s="42">
        <v>0</v>
      </c>
      <c r="AC420" s="42">
        <v>0</v>
      </c>
      <c r="AD420" s="34">
        <v>0</v>
      </c>
      <c r="AE420" s="34">
        <v>0</v>
      </c>
      <c r="AF420" s="34">
        <v>0</v>
      </c>
      <c r="AG420" s="34">
        <v>0</v>
      </c>
      <c r="AH420" s="34">
        <v>0</v>
      </c>
      <c r="AI420" s="34">
        <v>0</v>
      </c>
      <c r="AJ420" s="34">
        <v>0</v>
      </c>
      <c r="AK420" s="34">
        <v>0</v>
      </c>
    </row>
    <row r="421" spans="1:37" ht="11.25">
      <c r="A421" s="29"/>
      <c r="B421" s="9" t="s">
        <v>129</v>
      </c>
      <c r="C421" s="6">
        <v>0</v>
      </c>
      <c r="D421" s="34">
        <v>0</v>
      </c>
      <c r="E421" s="34">
        <v>0</v>
      </c>
      <c r="F421" s="34">
        <v>0</v>
      </c>
      <c r="G421" s="34">
        <v>0</v>
      </c>
      <c r="H421" s="34">
        <v>0</v>
      </c>
      <c r="I421" s="34">
        <v>0</v>
      </c>
      <c r="J421" s="34">
        <v>0</v>
      </c>
      <c r="K421" s="34">
        <v>0</v>
      </c>
      <c r="L421" s="34">
        <v>0</v>
      </c>
      <c r="M421" s="34">
        <v>0</v>
      </c>
      <c r="N421" s="34">
        <v>0</v>
      </c>
      <c r="O421" s="34">
        <v>0</v>
      </c>
      <c r="P421" s="34">
        <v>0</v>
      </c>
      <c r="Q421" s="34">
        <v>0</v>
      </c>
      <c r="R421" s="34">
        <v>0</v>
      </c>
      <c r="S421" s="34">
        <v>0</v>
      </c>
      <c r="T421" s="34">
        <v>0</v>
      </c>
      <c r="U421" s="34">
        <v>0</v>
      </c>
      <c r="V421" s="34">
        <v>0</v>
      </c>
      <c r="W421" s="34">
        <v>0</v>
      </c>
      <c r="X421" s="34">
        <v>0</v>
      </c>
      <c r="Y421" s="34">
        <v>0</v>
      </c>
      <c r="Z421" s="42">
        <v>0</v>
      </c>
      <c r="AA421" s="42">
        <v>0</v>
      </c>
      <c r="AB421" s="42">
        <v>0</v>
      </c>
      <c r="AC421" s="42">
        <v>0</v>
      </c>
      <c r="AD421" s="34">
        <v>0</v>
      </c>
      <c r="AE421" s="34">
        <v>0</v>
      </c>
      <c r="AF421" s="34">
        <v>0</v>
      </c>
      <c r="AG421" s="34">
        <v>0</v>
      </c>
      <c r="AH421" s="34">
        <v>0</v>
      </c>
      <c r="AI421" s="34">
        <v>0</v>
      </c>
      <c r="AJ421" s="34">
        <v>0</v>
      </c>
      <c r="AK421" s="34">
        <v>0</v>
      </c>
    </row>
    <row r="422" spans="1:37" ht="56.25">
      <c r="A422" s="29"/>
      <c r="B422" s="14" t="s">
        <v>469</v>
      </c>
      <c r="C422" s="6" t="s">
        <v>311</v>
      </c>
      <c r="D422" s="34">
        <v>0</v>
      </c>
      <c r="E422" s="34">
        <v>0</v>
      </c>
      <c r="F422" s="34">
        <v>0</v>
      </c>
      <c r="G422" s="34">
        <v>0</v>
      </c>
      <c r="H422" s="34">
        <v>0</v>
      </c>
      <c r="I422" s="34">
        <v>0</v>
      </c>
      <c r="J422" s="34">
        <v>0</v>
      </c>
      <c r="K422" s="34">
        <v>0</v>
      </c>
      <c r="L422" s="34">
        <v>0</v>
      </c>
      <c r="M422" s="34">
        <v>0</v>
      </c>
      <c r="N422" s="34">
        <v>0</v>
      </c>
      <c r="O422" s="34">
        <v>0</v>
      </c>
      <c r="P422" s="34">
        <v>0</v>
      </c>
      <c r="Q422" s="34">
        <v>0</v>
      </c>
      <c r="R422" s="34">
        <v>0</v>
      </c>
      <c r="S422" s="34">
        <v>0</v>
      </c>
      <c r="T422" s="34">
        <v>0</v>
      </c>
      <c r="U422" s="34">
        <v>0</v>
      </c>
      <c r="V422" s="34">
        <v>0</v>
      </c>
      <c r="W422" s="34">
        <v>0</v>
      </c>
      <c r="X422" s="34">
        <v>0</v>
      </c>
      <c r="Y422" s="34">
        <v>0</v>
      </c>
      <c r="Z422" s="42">
        <v>0</v>
      </c>
      <c r="AA422" s="42">
        <v>0</v>
      </c>
      <c r="AB422" s="42">
        <v>0</v>
      </c>
      <c r="AC422" s="42">
        <v>0</v>
      </c>
      <c r="AD422" s="34">
        <v>0</v>
      </c>
      <c r="AE422" s="34">
        <v>0</v>
      </c>
      <c r="AF422" s="34">
        <v>0</v>
      </c>
      <c r="AG422" s="34">
        <v>0</v>
      </c>
      <c r="AH422" s="34">
        <v>0</v>
      </c>
      <c r="AI422" s="34">
        <v>0</v>
      </c>
      <c r="AJ422" s="34">
        <v>0</v>
      </c>
      <c r="AK422" s="34">
        <v>0</v>
      </c>
    </row>
    <row r="423" spans="1:37" ht="11.25">
      <c r="A423" s="29"/>
      <c r="B423" s="15" t="s">
        <v>470</v>
      </c>
      <c r="C423" s="6">
        <v>0</v>
      </c>
      <c r="D423" s="34">
        <v>0</v>
      </c>
      <c r="E423" s="34">
        <v>0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0</v>
      </c>
      <c r="P423" s="34">
        <v>0</v>
      </c>
      <c r="Q423" s="34">
        <v>0</v>
      </c>
      <c r="R423" s="34">
        <v>0</v>
      </c>
      <c r="S423" s="34">
        <v>0</v>
      </c>
      <c r="T423" s="34">
        <v>0</v>
      </c>
      <c r="U423" s="34">
        <v>0</v>
      </c>
      <c r="V423" s="34">
        <v>0</v>
      </c>
      <c r="W423" s="34">
        <v>0</v>
      </c>
      <c r="X423" s="34">
        <v>0</v>
      </c>
      <c r="Y423" s="34">
        <v>0</v>
      </c>
      <c r="Z423" s="42">
        <v>0</v>
      </c>
      <c r="AA423" s="42">
        <v>0</v>
      </c>
      <c r="AB423" s="42">
        <v>0</v>
      </c>
      <c r="AC423" s="42">
        <v>0</v>
      </c>
      <c r="AD423" s="34">
        <v>0</v>
      </c>
      <c r="AE423" s="34">
        <v>0</v>
      </c>
      <c r="AF423" s="34">
        <v>0</v>
      </c>
      <c r="AG423" s="34">
        <v>0</v>
      </c>
      <c r="AH423" s="34">
        <v>0</v>
      </c>
      <c r="AI423" s="34">
        <v>0</v>
      </c>
      <c r="AJ423" s="34">
        <v>0</v>
      </c>
      <c r="AK423" s="34">
        <v>0</v>
      </c>
    </row>
    <row r="424" spans="1:37" ht="22.5">
      <c r="A424" s="29"/>
      <c r="B424" s="15" t="s">
        <v>471</v>
      </c>
      <c r="C424" s="6">
        <v>0</v>
      </c>
      <c r="D424" s="34">
        <v>0</v>
      </c>
      <c r="E424" s="34">
        <v>0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0</v>
      </c>
      <c r="P424" s="34">
        <v>0</v>
      </c>
      <c r="Q424" s="34">
        <v>0</v>
      </c>
      <c r="R424" s="34">
        <v>0</v>
      </c>
      <c r="S424" s="34">
        <v>0</v>
      </c>
      <c r="T424" s="34">
        <v>0</v>
      </c>
      <c r="U424" s="34">
        <v>0</v>
      </c>
      <c r="V424" s="34">
        <v>0</v>
      </c>
      <c r="W424" s="34">
        <v>0</v>
      </c>
      <c r="X424" s="34">
        <v>0</v>
      </c>
      <c r="Y424" s="34">
        <v>0</v>
      </c>
      <c r="Z424" s="42">
        <v>0</v>
      </c>
      <c r="AA424" s="42">
        <v>0</v>
      </c>
      <c r="AB424" s="42">
        <v>0</v>
      </c>
      <c r="AC424" s="42">
        <v>0</v>
      </c>
      <c r="AD424" s="34">
        <v>0</v>
      </c>
      <c r="AE424" s="34">
        <v>0</v>
      </c>
      <c r="AF424" s="34">
        <v>0</v>
      </c>
      <c r="AG424" s="34">
        <v>0</v>
      </c>
      <c r="AH424" s="34">
        <v>0</v>
      </c>
      <c r="AI424" s="34">
        <v>0</v>
      </c>
      <c r="AJ424" s="34">
        <v>0</v>
      </c>
      <c r="AK424" s="34">
        <v>0</v>
      </c>
    </row>
  </sheetData>
  <sheetProtection/>
  <mergeCells count="37">
    <mergeCell ref="T11:AK11"/>
    <mergeCell ref="AH17:AI17"/>
    <mergeCell ref="AJ17:AK17"/>
    <mergeCell ref="F17:G17"/>
    <mergeCell ref="L17:M17"/>
    <mergeCell ref="N17:O17"/>
    <mergeCell ref="N16:Y16"/>
    <mergeCell ref="Z16:AC16"/>
    <mergeCell ref="AD16:AE16"/>
    <mergeCell ref="H17:I17"/>
    <mergeCell ref="Z17:AA17"/>
    <mergeCell ref="AB17:AC17"/>
    <mergeCell ref="AD17:AE17"/>
    <mergeCell ref="D15:AK15"/>
    <mergeCell ref="D16:M16"/>
    <mergeCell ref="D17:E17"/>
    <mergeCell ref="AF17:AG17"/>
    <mergeCell ref="AM2:AQ2"/>
    <mergeCell ref="A3:AQ3"/>
    <mergeCell ref="S6:AA6"/>
    <mergeCell ref="S7:AA7"/>
    <mergeCell ref="V9:W9"/>
    <mergeCell ref="AH16:AI16"/>
    <mergeCell ref="A15:A18"/>
    <mergeCell ref="B15:B18"/>
    <mergeCell ref="C15:C18"/>
    <mergeCell ref="X17:Y17"/>
    <mergeCell ref="U4:W4"/>
    <mergeCell ref="AG2:AK2"/>
    <mergeCell ref="T12:AE12"/>
    <mergeCell ref="J17:K17"/>
    <mergeCell ref="P17:Q17"/>
    <mergeCell ref="R17:S17"/>
    <mergeCell ref="T17:U17"/>
    <mergeCell ref="AF16:AG16"/>
    <mergeCell ref="AJ16:AK16"/>
    <mergeCell ref="V17:W1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2019-08-09T09:56:18Z</cp:lastPrinted>
  <dcterms:created xsi:type="dcterms:W3CDTF">2011-01-11T10:25:48Z</dcterms:created>
  <dcterms:modified xsi:type="dcterms:W3CDTF">2020-02-13T13:52:37Z</dcterms:modified>
  <cp:category/>
  <cp:version/>
  <cp:contentType/>
  <cp:contentStatus/>
</cp:coreProperties>
</file>