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'стр.1_2'!$A$1:$CD$235</definedName>
  </definedNames>
  <calcPr fullCalcOnLoad="1"/>
</workbook>
</file>

<file path=xl/sharedStrings.xml><?xml version="1.0" encoding="utf-8"?>
<sst xmlns="http://schemas.openxmlformats.org/spreadsheetml/2006/main" count="778" uniqueCount="370">
  <si>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</si>
  <si>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</si>
  <si>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</si>
  <si>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</si>
  <si>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</si>
  <si>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</si>
  <si>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</si>
  <si>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</si>
  <si>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</si>
  <si>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</si>
  <si>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</si>
  <si>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</si>
  <si>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</si>
  <si>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</si>
  <si>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</si>
  <si>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</si>
  <si>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</si>
  <si>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</si>
  <si>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</si>
  <si>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</si>
  <si>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</si>
  <si>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</si>
  <si>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</si>
  <si>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</si>
  <si>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</si>
  <si>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</si>
  <si>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</si>
  <si>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</si>
  <si>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</si>
  <si>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</si>
  <si>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</si>
  <si>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</si>
  <si>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</si>
  <si>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</si>
  <si>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</si>
  <si>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</si>
  <si>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</si>
  <si>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</si>
  <si>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</si>
  <si>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</si>
  <si>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</si>
  <si>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</si>
  <si>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</si>
  <si>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</si>
  <si>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</si>
  <si>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</si>
  <si>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</si>
  <si>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</si>
  <si>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</si>
  <si>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</si>
  <si>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</si>
  <si>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</si>
  <si>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</si>
  <si>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</si>
  <si>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</si>
  <si>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</si>
  <si>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</si>
  <si>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</si>
  <si>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</si>
  <si>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</si>
  <si>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</si>
  <si>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</si>
  <si>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</si>
  <si>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</si>
  <si>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</si>
  <si>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</si>
  <si>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</si>
  <si>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</si>
  <si>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</si>
  <si>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</si>
  <si>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</si>
  <si>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</si>
  <si>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</si>
  <si>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</si>
  <si>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</si>
  <si>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</si>
  <si>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</si>
  <si>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</si>
  <si>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</si>
  <si>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</si>
  <si>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</si>
  <si>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</si>
  <si>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</si>
  <si>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</si>
  <si>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</si>
  <si>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</si>
  <si>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</si>
  <si>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</si>
  <si>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</si>
  <si>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</si>
  <si>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</si>
  <si>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</si>
  <si>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</si>
  <si>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</si>
  <si>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</si>
  <si>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</si>
  <si>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</si>
  <si>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</si>
  <si>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</si>
  <si>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</si>
  <si>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</si>
  <si>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</si>
  <si>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</si>
  <si>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</si>
  <si>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</si>
  <si>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</si>
  <si>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</si>
  <si>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</si>
  <si>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</si>
  <si>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</si>
  <si>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</si>
  <si>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</si>
  <si>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</si>
  <si>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</si>
  <si>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</si>
  <si>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</si>
  <si>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</si>
  <si>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</si>
  <si>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</si>
  <si>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</si>
  <si>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</si>
  <si>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</si>
  <si>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</si>
  <si>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</si>
  <si>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</si>
  <si>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</si>
  <si>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</si>
  <si>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</si>
  <si>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</si>
  <si>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</si>
  <si>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</si>
  <si>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</si>
  <si>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</si>
  <si>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</si>
  <si>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</si>
  <si>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</si>
  <si>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</si>
  <si>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</si>
  <si>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</si>
  <si>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</si>
  <si>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</si>
  <si>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</si>
  <si>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</si>
  <si>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</si>
  <si>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</si>
  <si>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</si>
  <si>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</si>
  <si>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</si>
  <si>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</si>
  <si>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</si>
  <si>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</si>
  <si>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</si>
  <si>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</si>
  <si>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</si>
  <si>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</si>
  <si>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</si>
  <si>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</si>
  <si>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</si>
  <si>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</si>
  <si>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</si>
  <si>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</si>
  <si>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</si>
  <si>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</si>
  <si>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</si>
  <si>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</si>
  <si>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</si>
  <si>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</si>
  <si>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</si>
  <si>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</si>
  <si>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</si>
  <si>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</si>
  <si>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</si>
  <si>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</si>
  <si>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</si>
  <si>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</si>
  <si>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</si>
  <si>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</si>
  <si>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</si>
  <si>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</si>
  <si>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</si>
  <si>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</si>
  <si>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</si>
  <si>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</si>
  <si>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</si>
  <si>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</si>
  <si>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</si>
  <si>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</si>
  <si>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</si>
  <si>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</si>
  <si>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</si>
  <si>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</si>
  <si>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</si>
  <si>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</si>
  <si>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</si>
  <si>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</si>
  <si>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</si>
  <si>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</si>
  <si>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</si>
  <si>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</si>
  <si>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</si>
  <si>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</si>
  <si>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</si>
  <si>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</si>
  <si>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</si>
  <si>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</si>
  <si>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</si>
  <si>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</si>
  <si>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</si>
  <si>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</si>
  <si>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</si>
  <si>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</si>
  <si>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</si>
  <si>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</si>
  <si>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</si>
  <si>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</si>
  <si>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</si>
  <si>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</si>
  <si>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</si>
  <si>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</si>
  <si>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</si>
  <si>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</si>
  <si>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</si>
  <si>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</si>
  <si>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</si>
  <si>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</si>
  <si>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</si>
  <si>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</si>
  <si>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</si>
  <si>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</si>
  <si>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</si>
  <si>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</si>
  <si>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</si>
  <si>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</si>
  <si>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</si>
  <si>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</si>
  <si>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</si>
  <si>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</si>
  <si>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</si>
  <si>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</si>
  <si>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</si>
  <si>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</si>
  <si>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</si>
  <si>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</si>
  <si>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</si>
  <si>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</si>
  <si>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</si>
  <si>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</si>
  <si>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</si>
  <si>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</si>
  <si>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</si>
  <si>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</si>
  <si>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</si>
  <si>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</si>
  <si>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</si>
  <si>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</si>
  <si>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</si>
  <si>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</si>
  <si>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</si>
  <si>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</si>
  <si>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</si>
  <si>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</si>
  <si>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</si>
  <si>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</si>
  <si>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</si>
  <si>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</si>
  <si>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</si>
  <si>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</si>
  <si>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</si>
  <si>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</si>
  <si>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</si>
  <si>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</si>
  <si>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</si>
  <si>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</si>
  <si>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</si>
  <si>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</si>
  <si>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нд</t>
  </si>
  <si>
    <t>2019</t>
  </si>
  <si>
    <t>Акционерное общество Орелоблэнерго</t>
  </si>
  <si>
    <t>деятельности (мощностей) в эксплуатацию в 2019 году</t>
  </si>
  <si>
    <t>2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</si>
  <si>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</si>
  <si>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</si>
  <si>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</si>
  <si>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</si>
  <si>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</si>
  <si>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</si>
  <si>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</si>
  <si>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</si>
  <si>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</si>
  <si>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</si>
  <si>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</si>
  <si>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</si>
  <si>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</si>
  <si>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</si>
  <si>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</si>
  <si>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</si>
  <si>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</si>
  <si>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</si>
  <si>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</si>
  <si>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</si>
  <si>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</si>
  <si>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</si>
  <si>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</si>
  <si>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</si>
  <si>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</si>
  <si>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</si>
  <si>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</si>
  <si>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</si>
  <si>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</si>
  <si>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</si>
  <si>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</si>
  <si>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</si>
  <si>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</si>
  <si>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</si>
  <si>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</si>
  <si>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</si>
  <si>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</si>
  <si>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</si>
  <si>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</si>
  <si>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</si>
  <si>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</si>
  <si>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</si>
  <si>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</si>
  <si>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</si>
  <si>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</si>
  <si>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</si>
  <si>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</si>
  <si>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</si>
  <si>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</si>
  <si>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</si>
  <si>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</si>
  <si>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</si>
  <si>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</si>
  <si>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</si>
  <si>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</si>
  <si>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</si>
  <si>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</si>
  <si>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</si>
  <si>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</si>
  <si>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</si>
  <si>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</si>
  <si>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</si>
  <si>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</si>
  <si>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</si>
  <si>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</si>
  <si>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</si>
  <si>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</si>
  <si>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</si>
  <si>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</si>
  <si>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</si>
  <si>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</si>
  <si>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</si>
  <si>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</si>
  <si>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</si>
  <si>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</si>
  <si>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</si>
  <si>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</si>
  <si>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</si>
  <si>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</si>
  <si>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незавершенное строительство</t>
  </si>
  <si>
    <t>Закупка 2017 года.</t>
  </si>
  <si>
    <t>закупка 2016 года</t>
  </si>
  <si>
    <t>незавершенная реконструкция</t>
  </si>
  <si>
    <t>незавершенная модернизация</t>
  </si>
  <si>
    <t>Стоимость сложилась по результатам торгов.</t>
  </si>
  <si>
    <t>незаваршенная реконструкция</t>
  </si>
  <si>
    <t>незаваршенное техническое перевооружение</t>
  </si>
  <si>
    <t>закупка  2016 года</t>
  </si>
  <si>
    <t>Незавершенное строительство. 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</si>
  <si>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>Приказом Управления по тарифам иценовой политике Орловской и области от 25.12.2018 № 656-т, №291-т от 01.08.2019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</si>
</sst>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5"/>
  <sheetViews>
    <sheetView tabSelected="1" view="pageBreakPreview" zoomScale="98" zoomScaleSheetLayoutView="98" zoomScalePageLayoutView="0" workbookViewId="0" topLeftCell="A1">
      <selection activeCell="O11" sqref="O11:AM11"/>
    </sheetView>
  </sheetViews>
  <sheetFormatPr defaultColWidth="9.00390625" defaultRowHeight="12.75"/>
  <cols>
    <col min="1" max="1" width="7.125" style="21" customWidth="1"/>
    <col min="2" max="2" width="58.125" style="21" customWidth="1"/>
    <col min="3" max="3" width="18.75390625" style="21" customWidth="1"/>
    <col min="4" max="4" width="8.625" style="21" customWidth="1"/>
    <col min="5" max="5" width="6.00390625" style="21" customWidth="1"/>
    <col min="6" max="15" width="4.25390625" style="21" customWidth="1"/>
    <col min="16" max="16" width="5.625" style="21" customWidth="1"/>
    <col min="17" max="41" width="4.25390625" style="21" customWidth="1"/>
    <col min="42" max="42" width="5.125" style="21" customWidth="1"/>
    <col min="43" max="43" width="4.25390625" style="21" customWidth="1"/>
    <col min="44" max="44" width="4.875" style="21" customWidth="1"/>
    <col min="45" max="48" width="4.25390625" style="21" customWidth="1"/>
    <col min="49" max="49" width="5.00390625" style="21" customWidth="1"/>
    <col min="50" max="50" width="4.25390625" style="21" customWidth="1"/>
    <col min="51" max="51" width="5.375" style="21" customWidth="1"/>
    <col min="52" max="76" width="4.25390625" style="21" customWidth="1"/>
    <col min="77" max="77" width="5.875" style="21" customWidth="1"/>
    <col min="78" max="78" width="4.25390625" style="21" customWidth="1"/>
    <col min="79" max="79" width="5.75390625" style="21" customWidth="1"/>
    <col min="80" max="81" width="4.25390625" style="21" customWidth="1"/>
    <col min="82" max="82" width="23.375" style="21" customWidth="1"/>
    <col min="83" max="16384" width="9.125" style="21" customWidth="1"/>
  </cols>
  <sheetData>
    <row r="1" s="20" customFormat="1" ht="11.25">
      <c r="CD1" s="29" t="s">
        <v>102</v>
      </c>
    </row>
    <row r="2" spans="76:82" s="20" customFormat="1" ht="24" customHeight="1">
      <c r="BX2" s="30"/>
      <c r="CA2" s="52" t="s">
        <v>2</v>
      </c>
      <c r="CB2" s="52"/>
      <c r="CC2" s="52"/>
      <c r="CD2" s="52"/>
    </row>
    <row r="3" spans="1:37" s="31" customFormat="1" ht="12">
      <c r="A3" s="47" t="s">
        <v>99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1:18" s="31" customFormat="1" ht="12">
      <c r="K4" s="32" t="s">
        <v>60</v>
      </c>
      <c r="L4" s="44" t="s">
        <v>279</v>
      </c>
      <c r="M4" s="44"/>
      <c r="N4" s="47" t="s">
        <v>61</v>
      </c>
      <c r="O4" s="47"/>
      <c r="P4" s="44" t="s">
        <v>276</v>
      </c>
      <c r="Q4" s="44"/>
      <c r="R4" s="31" t="s">
        <v>62</v>
      </c>
    </row>
    <row r="5" ht="11.25" customHeight="1"/>
    <row r="6" spans="11:26" s="31" customFormat="1" ht="12.75" customHeight="1">
      <c r="K6" s="32" t="s">
        <v>3</v>
      </c>
      <c r="L6" s="45" t="s">
        <v>277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2:37" s="20" customFormat="1" ht="10.5" customHeight="1">
      <c r="L7" s="46" t="s">
        <v>4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33"/>
      <c r="AJ7" s="33"/>
      <c r="AK7" s="33"/>
    </row>
    <row r="8" ht="11.25" customHeight="1"/>
    <row r="9" spans="15:18" s="31" customFormat="1" ht="12">
      <c r="O9" s="32" t="s">
        <v>5</v>
      </c>
      <c r="P9" s="44" t="s">
        <v>276</v>
      </c>
      <c r="Q9" s="44"/>
      <c r="R9" s="31" t="s">
        <v>6</v>
      </c>
    </row>
    <row r="10" ht="11.25" customHeight="1"/>
    <row r="11" spans="14:39" s="31" customFormat="1" ht="12">
      <c r="N11" s="32" t="s">
        <v>7</v>
      </c>
      <c r="O11" s="65" t="s">
        <v>369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</row>
    <row r="12" spans="15:32" s="20" customFormat="1" ht="12.75" customHeight="1">
      <c r="O12" s="46" t="s">
        <v>8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33"/>
      <c r="AD12" s="33"/>
      <c r="AE12" s="33"/>
      <c r="AF12" s="33"/>
    </row>
    <row r="13" spans="7:19" s="34" customFormat="1" ht="9" customHeight="1"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82" s="20" customFormat="1" ht="15" customHeight="1">
      <c r="A14" s="48" t="s">
        <v>17</v>
      </c>
      <c r="B14" s="48" t="s">
        <v>18</v>
      </c>
      <c r="C14" s="48" t="s">
        <v>9</v>
      </c>
      <c r="D14" s="48" t="s">
        <v>98</v>
      </c>
      <c r="E14" s="50" t="s">
        <v>95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62" t="s">
        <v>278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3"/>
      <c r="BW14" s="53" t="s">
        <v>103</v>
      </c>
      <c r="BX14" s="54"/>
      <c r="BY14" s="54"/>
      <c r="BZ14" s="54"/>
      <c r="CA14" s="54"/>
      <c r="CB14" s="54"/>
      <c r="CC14" s="55"/>
      <c r="CD14" s="48" t="s">
        <v>63</v>
      </c>
    </row>
    <row r="15" spans="1:82" s="20" customFormat="1" ht="15" customHeight="1">
      <c r="A15" s="49"/>
      <c r="B15" s="49"/>
      <c r="C15" s="49"/>
      <c r="D15" s="49"/>
      <c r="E15" s="41" t="s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64"/>
      <c r="AM15" s="64"/>
      <c r="AN15" s="41" t="s">
        <v>1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3"/>
      <c r="BW15" s="56"/>
      <c r="BX15" s="57"/>
      <c r="BY15" s="57"/>
      <c r="BZ15" s="57"/>
      <c r="CA15" s="57"/>
      <c r="CB15" s="57"/>
      <c r="CC15" s="58"/>
      <c r="CD15" s="49"/>
    </row>
    <row r="16" spans="1:82" s="20" customFormat="1" ht="15" customHeight="1">
      <c r="A16" s="49"/>
      <c r="B16" s="49"/>
      <c r="C16" s="49"/>
      <c r="D16" s="49"/>
      <c r="E16" s="41" t="s">
        <v>19</v>
      </c>
      <c r="F16" s="42"/>
      <c r="G16" s="42"/>
      <c r="H16" s="42"/>
      <c r="I16" s="42"/>
      <c r="J16" s="42"/>
      <c r="K16" s="43"/>
      <c r="L16" s="41" t="s">
        <v>20</v>
      </c>
      <c r="M16" s="42"/>
      <c r="N16" s="42"/>
      <c r="O16" s="42"/>
      <c r="P16" s="42"/>
      <c r="Q16" s="42"/>
      <c r="R16" s="43"/>
      <c r="S16" s="41" t="s">
        <v>21</v>
      </c>
      <c r="T16" s="42"/>
      <c r="U16" s="42"/>
      <c r="V16" s="42"/>
      <c r="W16" s="42"/>
      <c r="X16" s="42"/>
      <c r="Y16" s="43"/>
      <c r="Z16" s="41" t="s">
        <v>22</v>
      </c>
      <c r="AA16" s="42"/>
      <c r="AB16" s="42"/>
      <c r="AC16" s="42"/>
      <c r="AD16" s="42"/>
      <c r="AE16" s="42"/>
      <c r="AF16" s="43"/>
      <c r="AG16" s="41" t="s">
        <v>23</v>
      </c>
      <c r="AH16" s="42"/>
      <c r="AI16" s="42"/>
      <c r="AJ16" s="42"/>
      <c r="AK16" s="42"/>
      <c r="AL16" s="42"/>
      <c r="AM16" s="42"/>
      <c r="AN16" s="41" t="s">
        <v>19</v>
      </c>
      <c r="AO16" s="42"/>
      <c r="AP16" s="42"/>
      <c r="AQ16" s="42"/>
      <c r="AR16" s="42"/>
      <c r="AS16" s="42"/>
      <c r="AT16" s="43"/>
      <c r="AU16" s="41" t="s">
        <v>20</v>
      </c>
      <c r="AV16" s="42"/>
      <c r="AW16" s="42"/>
      <c r="AX16" s="42"/>
      <c r="AY16" s="42"/>
      <c r="AZ16" s="42"/>
      <c r="BA16" s="43"/>
      <c r="BB16" s="41" t="s">
        <v>21</v>
      </c>
      <c r="BC16" s="42"/>
      <c r="BD16" s="42"/>
      <c r="BE16" s="42"/>
      <c r="BF16" s="42"/>
      <c r="BG16" s="42"/>
      <c r="BH16" s="43"/>
      <c r="BI16" s="41" t="s">
        <v>22</v>
      </c>
      <c r="BJ16" s="42"/>
      <c r="BK16" s="42"/>
      <c r="BL16" s="42"/>
      <c r="BM16" s="42"/>
      <c r="BN16" s="42"/>
      <c r="BO16" s="43"/>
      <c r="BP16" s="41" t="s">
        <v>23</v>
      </c>
      <c r="BQ16" s="42"/>
      <c r="BR16" s="42"/>
      <c r="BS16" s="42"/>
      <c r="BT16" s="42"/>
      <c r="BU16" s="42"/>
      <c r="BV16" s="43"/>
      <c r="BW16" s="59"/>
      <c r="BX16" s="60"/>
      <c r="BY16" s="60"/>
      <c r="BZ16" s="60"/>
      <c r="CA16" s="60"/>
      <c r="CB16" s="60"/>
      <c r="CC16" s="61"/>
      <c r="CD16" s="49"/>
    </row>
    <row r="17" spans="1:82" s="20" customFormat="1" ht="69" customHeight="1">
      <c r="A17" s="49"/>
      <c r="B17" s="49"/>
      <c r="C17" s="49"/>
      <c r="D17" s="49"/>
      <c r="E17" s="23" t="s">
        <v>24</v>
      </c>
      <c r="F17" s="23" t="s">
        <v>25</v>
      </c>
      <c r="G17" s="23" t="s">
        <v>96</v>
      </c>
      <c r="H17" s="23" t="s">
        <v>112</v>
      </c>
      <c r="I17" s="23" t="s">
        <v>97</v>
      </c>
      <c r="J17" s="23" t="s">
        <v>26</v>
      </c>
      <c r="K17" s="23" t="s">
        <v>27</v>
      </c>
      <c r="L17" s="23" t="s">
        <v>24</v>
      </c>
      <c r="M17" s="23" t="s">
        <v>25</v>
      </c>
      <c r="N17" s="23" t="s">
        <v>96</v>
      </c>
      <c r="O17" s="23" t="s">
        <v>112</v>
      </c>
      <c r="P17" s="23" t="s">
        <v>97</v>
      </c>
      <c r="Q17" s="23" t="s">
        <v>26</v>
      </c>
      <c r="R17" s="23" t="s">
        <v>27</v>
      </c>
      <c r="S17" s="23" t="s">
        <v>24</v>
      </c>
      <c r="T17" s="23" t="s">
        <v>25</v>
      </c>
      <c r="U17" s="23" t="s">
        <v>96</v>
      </c>
      <c r="V17" s="23" t="s">
        <v>112</v>
      </c>
      <c r="W17" s="23" t="s">
        <v>97</v>
      </c>
      <c r="X17" s="23" t="s">
        <v>26</v>
      </c>
      <c r="Y17" s="23" t="s">
        <v>27</v>
      </c>
      <c r="Z17" s="23" t="s">
        <v>24</v>
      </c>
      <c r="AA17" s="23" t="s">
        <v>25</v>
      </c>
      <c r="AB17" s="23" t="s">
        <v>96</v>
      </c>
      <c r="AC17" s="23" t="s">
        <v>112</v>
      </c>
      <c r="AD17" s="23" t="s">
        <v>97</v>
      </c>
      <c r="AE17" s="23" t="s">
        <v>26</v>
      </c>
      <c r="AF17" s="23" t="s">
        <v>27</v>
      </c>
      <c r="AG17" s="23" t="s">
        <v>24</v>
      </c>
      <c r="AH17" s="23" t="s">
        <v>25</v>
      </c>
      <c r="AI17" s="23" t="s">
        <v>96</v>
      </c>
      <c r="AJ17" s="23" t="s">
        <v>112</v>
      </c>
      <c r="AK17" s="23" t="s">
        <v>97</v>
      </c>
      <c r="AL17" s="23" t="s">
        <v>26</v>
      </c>
      <c r="AM17" s="23" t="s">
        <v>27</v>
      </c>
      <c r="AN17" s="23" t="s">
        <v>24</v>
      </c>
      <c r="AO17" s="23" t="s">
        <v>25</v>
      </c>
      <c r="AP17" s="23" t="s">
        <v>96</v>
      </c>
      <c r="AQ17" s="23" t="s">
        <v>112</v>
      </c>
      <c r="AR17" s="23" t="s">
        <v>97</v>
      </c>
      <c r="AS17" s="23" t="s">
        <v>26</v>
      </c>
      <c r="AT17" s="23" t="s">
        <v>27</v>
      </c>
      <c r="AU17" s="23" t="s">
        <v>24</v>
      </c>
      <c r="AV17" s="23" t="s">
        <v>25</v>
      </c>
      <c r="AW17" s="23" t="s">
        <v>96</v>
      </c>
      <c r="AX17" s="23" t="s">
        <v>112</v>
      </c>
      <c r="AY17" s="23" t="s">
        <v>97</v>
      </c>
      <c r="AZ17" s="23" t="s">
        <v>26</v>
      </c>
      <c r="BA17" s="23" t="s">
        <v>27</v>
      </c>
      <c r="BB17" s="23" t="s">
        <v>24</v>
      </c>
      <c r="BC17" s="23" t="s">
        <v>25</v>
      </c>
      <c r="BD17" s="23" t="s">
        <v>96</v>
      </c>
      <c r="BE17" s="23" t="s">
        <v>112</v>
      </c>
      <c r="BF17" s="23" t="s">
        <v>97</v>
      </c>
      <c r="BG17" s="23" t="s">
        <v>26</v>
      </c>
      <c r="BH17" s="23" t="s">
        <v>27</v>
      </c>
      <c r="BI17" s="23" t="s">
        <v>24</v>
      </c>
      <c r="BJ17" s="23" t="s">
        <v>25</v>
      </c>
      <c r="BK17" s="23" t="s">
        <v>96</v>
      </c>
      <c r="BL17" s="23" t="s">
        <v>112</v>
      </c>
      <c r="BM17" s="23" t="s">
        <v>97</v>
      </c>
      <c r="BN17" s="23" t="s">
        <v>26</v>
      </c>
      <c r="BO17" s="23" t="s">
        <v>27</v>
      </c>
      <c r="BP17" s="23" t="s">
        <v>24</v>
      </c>
      <c r="BQ17" s="23" t="s">
        <v>25</v>
      </c>
      <c r="BR17" s="23" t="s">
        <v>96</v>
      </c>
      <c r="BS17" s="23" t="s">
        <v>112</v>
      </c>
      <c r="BT17" s="23" t="s">
        <v>97</v>
      </c>
      <c r="BU17" s="23" t="s">
        <v>26</v>
      </c>
      <c r="BV17" s="23" t="s">
        <v>27</v>
      </c>
      <c r="BW17" s="23" t="s">
        <v>24</v>
      </c>
      <c r="BX17" s="23" t="s">
        <v>25</v>
      </c>
      <c r="BY17" s="23" t="s">
        <v>96</v>
      </c>
      <c r="BZ17" s="23" t="s">
        <v>112</v>
      </c>
      <c r="CA17" s="23" t="s">
        <v>97</v>
      </c>
      <c r="CB17" s="23" t="s">
        <v>26</v>
      </c>
      <c r="CC17" s="23" t="s">
        <v>27</v>
      </c>
      <c r="CD17" s="49"/>
    </row>
    <row r="18" spans="1:82" s="20" customFormat="1" ht="18.75" customHeight="1">
      <c r="A18" s="35">
        <v>1</v>
      </c>
      <c r="B18" s="24">
        <v>2</v>
      </c>
      <c r="C18" s="24">
        <v>3</v>
      </c>
      <c r="D18" s="24">
        <v>4</v>
      </c>
      <c r="E18" s="24" t="s">
        <v>10</v>
      </c>
      <c r="F18" s="24" t="s">
        <v>11</v>
      </c>
      <c r="G18" s="24" t="s">
        <v>12</v>
      </c>
      <c r="H18" s="24" t="s">
        <v>13</v>
      </c>
      <c r="I18" s="24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24" t="s">
        <v>33</v>
      </c>
      <c r="O18" s="24" t="s">
        <v>34</v>
      </c>
      <c r="P18" s="24" t="s">
        <v>35</v>
      </c>
      <c r="Q18" s="24" t="s">
        <v>36</v>
      </c>
      <c r="R18" s="24" t="s">
        <v>37</v>
      </c>
      <c r="S18" s="24" t="s">
        <v>38</v>
      </c>
      <c r="T18" s="24" t="s">
        <v>39</v>
      </c>
      <c r="U18" s="24" t="s">
        <v>40</v>
      </c>
      <c r="V18" s="24" t="s">
        <v>41</v>
      </c>
      <c r="W18" s="24" t="s">
        <v>42</v>
      </c>
      <c r="X18" s="24" t="s">
        <v>43</v>
      </c>
      <c r="Y18" s="24" t="s">
        <v>44</v>
      </c>
      <c r="Z18" s="24" t="s">
        <v>45</v>
      </c>
      <c r="AA18" s="24" t="s">
        <v>46</v>
      </c>
      <c r="AB18" s="24" t="s">
        <v>47</v>
      </c>
      <c r="AC18" s="24" t="s">
        <v>48</v>
      </c>
      <c r="AD18" s="24" t="s">
        <v>49</v>
      </c>
      <c r="AE18" s="24" t="s">
        <v>50</v>
      </c>
      <c r="AF18" s="24" t="s">
        <v>51</v>
      </c>
      <c r="AG18" s="24" t="s">
        <v>52</v>
      </c>
      <c r="AH18" s="24" t="s">
        <v>53</v>
      </c>
      <c r="AI18" s="24" t="s">
        <v>54</v>
      </c>
      <c r="AJ18" s="24" t="s">
        <v>55</v>
      </c>
      <c r="AK18" s="24" t="s">
        <v>56</v>
      </c>
      <c r="AL18" s="24" t="s">
        <v>57</v>
      </c>
      <c r="AM18" s="24" t="s">
        <v>58</v>
      </c>
      <c r="AN18" s="24" t="s">
        <v>14</v>
      </c>
      <c r="AO18" s="24" t="s">
        <v>15</v>
      </c>
      <c r="AP18" s="24" t="s">
        <v>16</v>
      </c>
      <c r="AQ18" s="24" t="s">
        <v>111</v>
      </c>
      <c r="AR18" s="24" t="s">
        <v>64</v>
      </c>
      <c r="AS18" s="24" t="s">
        <v>65</v>
      </c>
      <c r="AT18" s="24" t="s">
        <v>66</v>
      </c>
      <c r="AU18" s="24" t="s">
        <v>67</v>
      </c>
      <c r="AV18" s="24" t="s">
        <v>68</v>
      </c>
      <c r="AW18" s="24" t="s">
        <v>69</v>
      </c>
      <c r="AX18" s="24" t="s">
        <v>70</v>
      </c>
      <c r="AY18" s="24" t="s">
        <v>71</v>
      </c>
      <c r="AZ18" s="24" t="s">
        <v>72</v>
      </c>
      <c r="BA18" s="24" t="s">
        <v>73</v>
      </c>
      <c r="BB18" s="24" t="s">
        <v>74</v>
      </c>
      <c r="BC18" s="24" t="s">
        <v>75</v>
      </c>
      <c r="BD18" s="24" t="s">
        <v>76</v>
      </c>
      <c r="BE18" s="24" t="s">
        <v>77</v>
      </c>
      <c r="BF18" s="24" t="s">
        <v>78</v>
      </c>
      <c r="BG18" s="24" t="s">
        <v>79</v>
      </c>
      <c r="BH18" s="24" t="s">
        <v>80</v>
      </c>
      <c r="BI18" s="24" t="s">
        <v>81</v>
      </c>
      <c r="BJ18" s="24" t="s">
        <v>82</v>
      </c>
      <c r="BK18" s="24" t="s">
        <v>83</v>
      </c>
      <c r="BL18" s="24" t="s">
        <v>84</v>
      </c>
      <c r="BM18" s="24" t="s">
        <v>85</v>
      </c>
      <c r="BN18" s="24" t="s">
        <v>86</v>
      </c>
      <c r="BO18" s="24" t="s">
        <v>87</v>
      </c>
      <c r="BP18" s="24" t="s">
        <v>88</v>
      </c>
      <c r="BQ18" s="24" t="s">
        <v>89</v>
      </c>
      <c r="BR18" s="24" t="s">
        <v>90</v>
      </c>
      <c r="BS18" s="24" t="s">
        <v>91</v>
      </c>
      <c r="BT18" s="24" t="s">
        <v>92</v>
      </c>
      <c r="BU18" s="24" t="s">
        <v>93</v>
      </c>
      <c r="BV18" s="24" t="s">
        <v>94</v>
      </c>
      <c r="BW18" s="24" t="s">
        <v>104</v>
      </c>
      <c r="BX18" s="24" t="s">
        <v>105</v>
      </c>
      <c r="BY18" s="24" t="s">
        <v>106</v>
      </c>
      <c r="BZ18" s="24" t="s">
        <v>107</v>
      </c>
      <c r="CA18" s="24" t="s">
        <v>108</v>
      </c>
      <c r="CB18" s="24" t="s">
        <v>109</v>
      </c>
      <c r="CC18" s="24" t="s">
        <v>110</v>
      </c>
      <c r="CD18" s="24">
        <v>8</v>
      </c>
    </row>
    <row r="19" spans="1:82" s="20" customFormat="1" ht="11.25">
      <c r="A19" s="1" t="s">
        <v>113</v>
      </c>
      <c r="B19" s="2" t="s">
        <v>59</v>
      </c>
      <c r="C19" s="3" t="s">
        <v>114</v>
      </c>
      <c r="D19" s="36" t="s">
        <v>275</v>
      </c>
      <c r="E19" s="25">
        <f>L19+S19+Z19+AG19</f>
        <v>7.253000000000002</v>
      </c>
      <c r="F19" s="25">
        <f aca="true" t="shared" si="0" ref="F19:K19">M19+T19+AA19+AH19</f>
        <v>0</v>
      </c>
      <c r="G19" s="25">
        <f t="shared" si="0"/>
        <v>13.103</v>
      </c>
      <c r="H19" s="25">
        <f t="shared" si="0"/>
        <v>0</v>
      </c>
      <c r="I19" s="25">
        <f t="shared" si="0"/>
        <v>0.75</v>
      </c>
      <c r="J19" s="25">
        <f t="shared" si="0"/>
        <v>0</v>
      </c>
      <c r="K19" s="25">
        <f t="shared" si="0"/>
        <v>23</v>
      </c>
      <c r="L19" s="25">
        <f>L21+L23</f>
        <v>0.783</v>
      </c>
      <c r="M19" s="25">
        <v>0</v>
      </c>
      <c r="N19" s="25">
        <f>N21+N23</f>
        <v>1.411</v>
      </c>
      <c r="O19" s="25">
        <v>0</v>
      </c>
      <c r="P19" s="25">
        <f>P21+P23</f>
        <v>0.675</v>
      </c>
      <c r="Q19" s="25">
        <v>0</v>
      </c>
      <c r="R19" s="25">
        <v>0</v>
      </c>
      <c r="S19" s="25">
        <v>6.4700000000000015</v>
      </c>
      <c r="T19" s="25">
        <v>0</v>
      </c>
      <c r="U19" s="25">
        <f>11.767-0.075</f>
        <v>11.692</v>
      </c>
      <c r="V19" s="25">
        <v>0</v>
      </c>
      <c r="W19" s="25">
        <v>0.075</v>
      </c>
      <c r="X19" s="25">
        <v>0</v>
      </c>
      <c r="Y19" s="25">
        <v>23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f>AU19+BB19+BI19+BP19</f>
        <v>7.193000000000001</v>
      </c>
      <c r="AO19" s="25">
        <f aca="true" t="shared" si="1" ref="AO19:AT19">AV19+BC19+BJ19+BQ19</f>
        <v>0</v>
      </c>
      <c r="AP19" s="25">
        <f t="shared" si="1"/>
        <v>13.381</v>
      </c>
      <c r="AQ19" s="25">
        <f t="shared" si="1"/>
        <v>0</v>
      </c>
      <c r="AR19" s="25">
        <f t="shared" si="1"/>
        <v>0.7939999999999999</v>
      </c>
      <c r="AS19" s="25">
        <f t="shared" si="1"/>
        <v>0</v>
      </c>
      <c r="AT19" s="25">
        <f t="shared" si="1"/>
        <v>23</v>
      </c>
      <c r="AU19" s="37">
        <f>AU21+AU23</f>
        <v>0.783</v>
      </c>
      <c r="AV19" s="25">
        <v>0</v>
      </c>
      <c r="AW19" s="38">
        <f>AW21+AW23</f>
        <v>1.351</v>
      </c>
      <c r="AX19" s="25">
        <v>0</v>
      </c>
      <c r="AY19" s="38">
        <f>AY21+AY23</f>
        <v>0.694</v>
      </c>
      <c r="AZ19" s="25">
        <v>0</v>
      </c>
      <c r="BA19" s="25">
        <v>0</v>
      </c>
      <c r="BB19" s="25">
        <v>6.410000000000001</v>
      </c>
      <c r="BC19" s="25">
        <v>0</v>
      </c>
      <c r="BD19" s="39">
        <f>12.13-0.1</f>
        <v>12.030000000000001</v>
      </c>
      <c r="BE19" s="25">
        <v>0</v>
      </c>
      <c r="BF19" s="25">
        <v>0.1</v>
      </c>
      <c r="BG19" s="25">
        <v>0</v>
      </c>
      <c r="BH19" s="25">
        <v>23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40">
        <f>AN19-E19</f>
        <v>-0.0600000000000005</v>
      </c>
      <c r="BX19" s="40">
        <f aca="true" t="shared" si="2" ref="BX19:CC19">AO19-F19</f>
        <v>0</v>
      </c>
      <c r="BY19" s="40">
        <f t="shared" si="2"/>
        <v>0.27800000000000047</v>
      </c>
      <c r="BZ19" s="40">
        <f t="shared" si="2"/>
        <v>0</v>
      </c>
      <c r="CA19" s="40">
        <f t="shared" si="2"/>
        <v>0.04399999999999993</v>
      </c>
      <c r="CB19" s="40">
        <f t="shared" si="2"/>
        <v>0</v>
      </c>
      <c r="CC19" s="40">
        <f t="shared" si="2"/>
        <v>0</v>
      </c>
      <c r="CD19" s="27"/>
    </row>
    <row r="20" spans="1:82" s="20" customFormat="1" ht="11.25">
      <c r="A20" s="1" t="s">
        <v>115</v>
      </c>
      <c r="B20" s="2" t="s">
        <v>116</v>
      </c>
      <c r="C20" s="3"/>
      <c r="D20" s="36" t="s">
        <v>275</v>
      </c>
      <c r="E20" s="25">
        <f aca="true" t="shared" si="3" ref="E20:E83">L20+S20+Z20+AG20</f>
        <v>0</v>
      </c>
      <c r="F20" s="25">
        <f aca="true" t="shared" si="4" ref="F20:F83">M20+T20+AA20+AH20</f>
        <v>0</v>
      </c>
      <c r="G20" s="25">
        <f aca="true" t="shared" si="5" ref="G20:G83">N20+U20+AB20+AI20</f>
        <v>0</v>
      </c>
      <c r="H20" s="25">
        <f aca="true" t="shared" si="6" ref="H20:H83">O20+V20+AC20+AJ20</f>
        <v>0</v>
      </c>
      <c r="I20" s="25">
        <f aca="true" t="shared" si="7" ref="I20:I83">P20+W20+AD20+AK20</f>
        <v>0</v>
      </c>
      <c r="J20" s="25">
        <f aca="true" t="shared" si="8" ref="J20:J83">Q20+X20+AE20+AL20</f>
        <v>0</v>
      </c>
      <c r="K20" s="25">
        <f aca="true" t="shared" si="9" ref="K20:K83">R20+Y20+AF20+AM20</f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f aca="true" t="shared" si="10" ref="AN20:AN83">AU20+BB20+BI20+BP20</f>
        <v>0</v>
      </c>
      <c r="AO20" s="25">
        <f aca="true" t="shared" si="11" ref="AO20:AO83">AV20+BC20+BJ20+BQ20</f>
        <v>0</v>
      </c>
      <c r="AP20" s="25">
        <f aca="true" t="shared" si="12" ref="AP20:AP83">AW20+BD20+BK20+BR20</f>
        <v>0</v>
      </c>
      <c r="AQ20" s="25">
        <f aca="true" t="shared" si="13" ref="AQ20:AQ83">AX20+BE20+BL20+BS20</f>
        <v>0</v>
      </c>
      <c r="AR20" s="25">
        <f aca="true" t="shared" si="14" ref="AR20:AR83">AY20+BF20+BM20+BT20</f>
        <v>0</v>
      </c>
      <c r="AS20" s="25">
        <f aca="true" t="shared" si="15" ref="AS20:AS83">AZ20+BG20+BN20+BU20</f>
        <v>0</v>
      </c>
      <c r="AT20" s="25">
        <f aca="true" t="shared" si="16" ref="AT20:AT83">BA20+BH20+BO20+BV20</f>
        <v>0</v>
      </c>
      <c r="AU20" s="37">
        <v>0</v>
      </c>
      <c r="AV20" s="25">
        <v>0</v>
      </c>
      <c r="AW20" s="37">
        <v>0</v>
      </c>
      <c r="AX20" s="25">
        <v>0</v>
      </c>
      <c r="AY20" s="37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40">
        <f aca="true" t="shared" si="17" ref="BW20:BW83">AN20-E20</f>
        <v>0</v>
      </c>
      <c r="BX20" s="40">
        <f aca="true" t="shared" si="18" ref="BX20:BX83">AO20-F20</f>
        <v>0</v>
      </c>
      <c r="BY20" s="40">
        <f aca="true" t="shared" si="19" ref="BY20:BY83">AP20-G20</f>
        <v>0</v>
      </c>
      <c r="BZ20" s="40">
        <f aca="true" t="shared" si="20" ref="BZ20:BZ83">AQ20-H20</f>
        <v>0</v>
      </c>
      <c r="CA20" s="40">
        <f aca="true" t="shared" si="21" ref="CA20:CA83">AR20-I20</f>
        <v>0</v>
      </c>
      <c r="CB20" s="40">
        <f aca="true" t="shared" si="22" ref="CB20:CB83">AS20-J20</f>
        <v>0</v>
      </c>
      <c r="CC20" s="40">
        <f aca="true" t="shared" si="23" ref="CC20:CC83">AT20-K20</f>
        <v>0</v>
      </c>
      <c r="CD20" s="27"/>
    </row>
    <row r="21" spans="1:82" s="20" customFormat="1" ht="11.25">
      <c r="A21" s="1" t="s">
        <v>117</v>
      </c>
      <c r="B21" s="2" t="s">
        <v>118</v>
      </c>
      <c r="C21" s="3" t="s">
        <v>114</v>
      </c>
      <c r="D21" s="36" t="s">
        <v>275</v>
      </c>
      <c r="E21" s="25">
        <f t="shared" si="3"/>
        <v>7.093000000000002</v>
      </c>
      <c r="F21" s="25">
        <f t="shared" si="4"/>
        <v>0</v>
      </c>
      <c r="G21" s="25">
        <f t="shared" si="5"/>
        <v>12.903</v>
      </c>
      <c r="H21" s="25">
        <f t="shared" si="6"/>
        <v>0</v>
      </c>
      <c r="I21" s="25">
        <f t="shared" si="7"/>
        <v>0.075</v>
      </c>
      <c r="J21" s="25">
        <f t="shared" si="8"/>
        <v>0</v>
      </c>
      <c r="K21" s="25">
        <f t="shared" si="9"/>
        <v>22</v>
      </c>
      <c r="L21" s="25">
        <f>L48</f>
        <v>0.783</v>
      </c>
      <c r="M21" s="25">
        <v>0</v>
      </c>
      <c r="N21" s="25">
        <f>N48</f>
        <v>1.411</v>
      </c>
      <c r="O21" s="25">
        <v>0</v>
      </c>
      <c r="P21" s="25">
        <f>P48</f>
        <v>0</v>
      </c>
      <c r="Q21" s="25">
        <v>0</v>
      </c>
      <c r="R21" s="25">
        <v>0</v>
      </c>
      <c r="S21" s="25">
        <v>6.310000000000001</v>
      </c>
      <c r="T21" s="25">
        <v>0</v>
      </c>
      <c r="U21" s="25">
        <f>11.567-0.075</f>
        <v>11.492</v>
      </c>
      <c r="V21" s="25">
        <v>0</v>
      </c>
      <c r="W21" s="25">
        <v>0.075</v>
      </c>
      <c r="X21" s="25">
        <v>0</v>
      </c>
      <c r="Y21" s="25">
        <v>22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f t="shared" si="10"/>
        <v>7.093000000000002</v>
      </c>
      <c r="AO21" s="25">
        <f t="shared" si="11"/>
        <v>0</v>
      </c>
      <c r="AP21" s="25">
        <f t="shared" si="12"/>
        <v>13.041</v>
      </c>
      <c r="AQ21" s="25">
        <f t="shared" si="13"/>
        <v>0</v>
      </c>
      <c r="AR21" s="25">
        <f t="shared" si="14"/>
        <v>0.1</v>
      </c>
      <c r="AS21" s="25">
        <f t="shared" si="15"/>
        <v>0</v>
      </c>
      <c r="AT21" s="25">
        <f t="shared" si="16"/>
        <v>22</v>
      </c>
      <c r="AU21" s="37">
        <f>AU48</f>
        <v>0.783</v>
      </c>
      <c r="AV21" s="25">
        <v>0</v>
      </c>
      <c r="AW21" s="37">
        <f>AW48</f>
        <v>1.351</v>
      </c>
      <c r="AX21" s="25">
        <v>0</v>
      </c>
      <c r="AY21" s="37">
        <f>AY48</f>
        <v>0</v>
      </c>
      <c r="AZ21" s="25">
        <v>0</v>
      </c>
      <c r="BA21" s="25">
        <v>0</v>
      </c>
      <c r="BB21" s="25">
        <v>6.310000000000001</v>
      </c>
      <c r="BC21" s="25">
        <v>0</v>
      </c>
      <c r="BD21" s="25">
        <f>11.79-0.1</f>
        <v>11.69</v>
      </c>
      <c r="BE21" s="25">
        <v>0</v>
      </c>
      <c r="BF21" s="25">
        <v>0.1</v>
      </c>
      <c r="BG21" s="25">
        <v>0</v>
      </c>
      <c r="BH21" s="25">
        <v>22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40">
        <f t="shared" si="17"/>
        <v>0</v>
      </c>
      <c r="BX21" s="40">
        <f t="shared" si="18"/>
        <v>0</v>
      </c>
      <c r="BY21" s="40">
        <f t="shared" si="19"/>
        <v>0.1379999999999999</v>
      </c>
      <c r="BZ21" s="40">
        <f t="shared" si="20"/>
        <v>0</v>
      </c>
      <c r="CA21" s="40">
        <f t="shared" si="21"/>
        <v>0.02500000000000001</v>
      </c>
      <c r="CB21" s="40">
        <f t="shared" si="22"/>
        <v>0</v>
      </c>
      <c r="CC21" s="40">
        <f t="shared" si="23"/>
        <v>0</v>
      </c>
      <c r="CD21" s="27"/>
    </row>
    <row r="22" spans="1:82" s="20" customFormat="1" ht="32.25">
      <c r="A22" s="1" t="s">
        <v>119</v>
      </c>
      <c r="B22" s="4" t="s">
        <v>120</v>
      </c>
      <c r="C22" s="3"/>
      <c r="D22" s="36" t="s">
        <v>275</v>
      </c>
      <c r="E22" s="25">
        <f t="shared" si="3"/>
        <v>0</v>
      </c>
      <c r="F22" s="25">
        <f t="shared" si="4"/>
        <v>0</v>
      </c>
      <c r="G22" s="25">
        <f t="shared" si="5"/>
        <v>0</v>
      </c>
      <c r="H22" s="25">
        <f t="shared" si="6"/>
        <v>0</v>
      </c>
      <c r="I22" s="25">
        <f t="shared" si="7"/>
        <v>0</v>
      </c>
      <c r="J22" s="25">
        <f t="shared" si="8"/>
        <v>0</v>
      </c>
      <c r="K22" s="25">
        <f t="shared" si="9"/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f t="shared" si="10"/>
        <v>0</v>
      </c>
      <c r="AO22" s="25">
        <f t="shared" si="11"/>
        <v>0</v>
      </c>
      <c r="AP22" s="25">
        <f t="shared" si="12"/>
        <v>0</v>
      </c>
      <c r="AQ22" s="25">
        <f t="shared" si="13"/>
        <v>0</v>
      </c>
      <c r="AR22" s="25">
        <f t="shared" si="14"/>
        <v>0</v>
      </c>
      <c r="AS22" s="25">
        <f t="shared" si="15"/>
        <v>0</v>
      </c>
      <c r="AT22" s="25">
        <f t="shared" si="16"/>
        <v>0</v>
      </c>
      <c r="AU22" s="37">
        <v>0</v>
      </c>
      <c r="AV22" s="25">
        <v>0</v>
      </c>
      <c r="AW22" s="37">
        <v>0</v>
      </c>
      <c r="AX22" s="25">
        <v>0</v>
      </c>
      <c r="AY22" s="37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40">
        <f t="shared" si="17"/>
        <v>0</v>
      </c>
      <c r="BX22" s="40">
        <f t="shared" si="18"/>
        <v>0</v>
      </c>
      <c r="BY22" s="40">
        <f t="shared" si="19"/>
        <v>0</v>
      </c>
      <c r="BZ22" s="40">
        <f t="shared" si="20"/>
        <v>0</v>
      </c>
      <c r="CA22" s="40">
        <f t="shared" si="21"/>
        <v>0</v>
      </c>
      <c r="CB22" s="40">
        <f t="shared" si="22"/>
        <v>0</v>
      </c>
      <c r="CC22" s="40">
        <f t="shared" si="23"/>
        <v>0</v>
      </c>
      <c r="CD22" s="27"/>
    </row>
    <row r="23" spans="1:82" s="20" customFormat="1" ht="11.25">
      <c r="A23" s="1" t="s">
        <v>121</v>
      </c>
      <c r="B23" s="2" t="s">
        <v>122</v>
      </c>
      <c r="C23" s="3" t="s">
        <v>114</v>
      </c>
      <c r="D23" s="36" t="s">
        <v>275</v>
      </c>
      <c r="E23" s="25">
        <f t="shared" si="3"/>
        <v>0.16</v>
      </c>
      <c r="F23" s="25">
        <f t="shared" si="4"/>
        <v>0</v>
      </c>
      <c r="G23" s="25">
        <f t="shared" si="5"/>
        <v>0.2</v>
      </c>
      <c r="H23" s="25">
        <f t="shared" si="6"/>
        <v>0</v>
      </c>
      <c r="I23" s="25">
        <f t="shared" si="7"/>
        <v>0.675</v>
      </c>
      <c r="J23" s="25">
        <f t="shared" si="8"/>
        <v>0</v>
      </c>
      <c r="K23" s="25">
        <f t="shared" si="9"/>
        <v>1</v>
      </c>
      <c r="L23" s="25">
        <f>L216</f>
        <v>0</v>
      </c>
      <c r="M23" s="25">
        <v>0</v>
      </c>
      <c r="N23" s="25">
        <f>N216</f>
        <v>0</v>
      </c>
      <c r="O23" s="25">
        <v>0</v>
      </c>
      <c r="P23" s="25">
        <f>P216</f>
        <v>0.675</v>
      </c>
      <c r="Q23" s="25">
        <v>0</v>
      </c>
      <c r="R23" s="25">
        <v>0</v>
      </c>
      <c r="S23" s="25">
        <v>0.16</v>
      </c>
      <c r="T23" s="25">
        <v>0</v>
      </c>
      <c r="U23" s="25">
        <v>0.2</v>
      </c>
      <c r="V23" s="25">
        <v>0</v>
      </c>
      <c r="W23" s="25">
        <v>0</v>
      </c>
      <c r="X23" s="25">
        <v>0</v>
      </c>
      <c r="Y23" s="25">
        <v>1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f t="shared" si="10"/>
        <v>0.1</v>
      </c>
      <c r="AO23" s="25">
        <f t="shared" si="11"/>
        <v>0</v>
      </c>
      <c r="AP23" s="25">
        <f t="shared" si="12"/>
        <v>0.33999999999999997</v>
      </c>
      <c r="AQ23" s="25">
        <f t="shared" si="13"/>
        <v>0</v>
      </c>
      <c r="AR23" s="25">
        <f t="shared" si="14"/>
        <v>0.694</v>
      </c>
      <c r="AS23" s="25">
        <f t="shared" si="15"/>
        <v>0</v>
      </c>
      <c r="AT23" s="25">
        <f t="shared" si="16"/>
        <v>1</v>
      </c>
      <c r="AU23" s="37">
        <f>AU216</f>
        <v>0</v>
      </c>
      <c r="AV23" s="25">
        <v>0</v>
      </c>
      <c r="AW23" s="37">
        <f>AW216</f>
        <v>0</v>
      </c>
      <c r="AX23" s="25">
        <v>0</v>
      </c>
      <c r="AY23" s="37">
        <f>AY216</f>
        <v>0.694</v>
      </c>
      <c r="AZ23" s="25">
        <v>0</v>
      </c>
      <c r="BA23" s="25">
        <v>0</v>
      </c>
      <c r="BB23" s="25">
        <v>0.1</v>
      </c>
      <c r="BC23" s="25">
        <v>0</v>
      </c>
      <c r="BD23" s="25">
        <v>0.33999999999999997</v>
      </c>
      <c r="BE23" s="25">
        <v>0</v>
      </c>
      <c r="BF23" s="25">
        <v>0</v>
      </c>
      <c r="BG23" s="25">
        <v>0</v>
      </c>
      <c r="BH23" s="25">
        <v>1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40">
        <f t="shared" si="17"/>
        <v>-0.06</v>
      </c>
      <c r="BX23" s="40">
        <f t="shared" si="18"/>
        <v>0</v>
      </c>
      <c r="BY23" s="40">
        <f t="shared" si="19"/>
        <v>0.13999999999999996</v>
      </c>
      <c r="BZ23" s="40">
        <f t="shared" si="20"/>
        <v>0</v>
      </c>
      <c r="CA23" s="40">
        <f t="shared" si="21"/>
        <v>0.018999999999999906</v>
      </c>
      <c r="CB23" s="40">
        <f t="shared" si="22"/>
        <v>0</v>
      </c>
      <c r="CC23" s="40">
        <f t="shared" si="23"/>
        <v>0</v>
      </c>
      <c r="CD23" s="27"/>
    </row>
    <row r="24" spans="1:82" s="20" customFormat="1" ht="21">
      <c r="A24" s="1" t="s">
        <v>123</v>
      </c>
      <c r="B24" s="2" t="s">
        <v>124</v>
      </c>
      <c r="C24" s="3"/>
      <c r="D24" s="36" t="s">
        <v>275</v>
      </c>
      <c r="E24" s="25">
        <f t="shared" si="3"/>
        <v>0</v>
      </c>
      <c r="F24" s="25">
        <f t="shared" si="4"/>
        <v>0</v>
      </c>
      <c r="G24" s="25">
        <f t="shared" si="5"/>
        <v>0</v>
      </c>
      <c r="H24" s="25">
        <f t="shared" si="6"/>
        <v>0</v>
      </c>
      <c r="I24" s="25">
        <f t="shared" si="7"/>
        <v>0</v>
      </c>
      <c r="J24" s="25">
        <f t="shared" si="8"/>
        <v>0</v>
      </c>
      <c r="K24" s="25">
        <f t="shared" si="9"/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f t="shared" si="10"/>
        <v>0</v>
      </c>
      <c r="AO24" s="25">
        <f t="shared" si="11"/>
        <v>0</v>
      </c>
      <c r="AP24" s="25">
        <f t="shared" si="12"/>
        <v>0</v>
      </c>
      <c r="AQ24" s="25">
        <f t="shared" si="13"/>
        <v>0</v>
      </c>
      <c r="AR24" s="25">
        <f t="shared" si="14"/>
        <v>0</v>
      </c>
      <c r="AS24" s="25">
        <f t="shared" si="15"/>
        <v>0</v>
      </c>
      <c r="AT24" s="25">
        <f t="shared" si="16"/>
        <v>0</v>
      </c>
      <c r="AU24" s="37">
        <v>0</v>
      </c>
      <c r="AV24" s="25">
        <v>0</v>
      </c>
      <c r="AW24" s="37">
        <v>0</v>
      </c>
      <c r="AX24" s="25">
        <v>0</v>
      </c>
      <c r="AY24" s="37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40">
        <f t="shared" si="17"/>
        <v>0</v>
      </c>
      <c r="BX24" s="40">
        <f t="shared" si="18"/>
        <v>0</v>
      </c>
      <c r="BY24" s="40">
        <f t="shared" si="19"/>
        <v>0</v>
      </c>
      <c r="BZ24" s="40">
        <f t="shared" si="20"/>
        <v>0</v>
      </c>
      <c r="CA24" s="40">
        <f t="shared" si="21"/>
        <v>0</v>
      </c>
      <c r="CB24" s="40">
        <f t="shared" si="22"/>
        <v>0</v>
      </c>
      <c r="CC24" s="40">
        <f t="shared" si="23"/>
        <v>0</v>
      </c>
      <c r="CD24" s="27"/>
    </row>
    <row r="25" spans="1:82" s="20" customFormat="1" ht="11.25">
      <c r="A25" s="1" t="s">
        <v>125</v>
      </c>
      <c r="B25" s="4" t="s">
        <v>126</v>
      </c>
      <c r="C25" s="3"/>
      <c r="D25" s="36" t="s">
        <v>275</v>
      </c>
      <c r="E25" s="25">
        <f t="shared" si="3"/>
        <v>0</v>
      </c>
      <c r="F25" s="25">
        <f t="shared" si="4"/>
        <v>0</v>
      </c>
      <c r="G25" s="25">
        <f t="shared" si="5"/>
        <v>0</v>
      </c>
      <c r="H25" s="25">
        <f t="shared" si="6"/>
        <v>0</v>
      </c>
      <c r="I25" s="25">
        <f t="shared" si="7"/>
        <v>0</v>
      </c>
      <c r="J25" s="25">
        <f t="shared" si="8"/>
        <v>0</v>
      </c>
      <c r="K25" s="25">
        <f t="shared" si="9"/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f t="shared" si="10"/>
        <v>0</v>
      </c>
      <c r="AO25" s="25">
        <f t="shared" si="11"/>
        <v>0</v>
      </c>
      <c r="AP25" s="25">
        <f t="shared" si="12"/>
        <v>0</v>
      </c>
      <c r="AQ25" s="25">
        <f t="shared" si="13"/>
        <v>0</v>
      </c>
      <c r="AR25" s="25">
        <f t="shared" si="14"/>
        <v>0</v>
      </c>
      <c r="AS25" s="25">
        <f t="shared" si="15"/>
        <v>0</v>
      </c>
      <c r="AT25" s="25">
        <f t="shared" si="16"/>
        <v>0</v>
      </c>
      <c r="AU25" s="37">
        <v>0</v>
      </c>
      <c r="AV25" s="25">
        <v>0</v>
      </c>
      <c r="AW25" s="37">
        <v>0</v>
      </c>
      <c r="AX25" s="25">
        <v>0</v>
      </c>
      <c r="AY25" s="37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40">
        <f t="shared" si="17"/>
        <v>0</v>
      </c>
      <c r="BX25" s="40">
        <f t="shared" si="18"/>
        <v>0</v>
      </c>
      <c r="BY25" s="40">
        <f t="shared" si="19"/>
        <v>0</v>
      </c>
      <c r="BZ25" s="40">
        <f t="shared" si="20"/>
        <v>0</v>
      </c>
      <c r="CA25" s="40">
        <f t="shared" si="21"/>
        <v>0</v>
      </c>
      <c r="CB25" s="40">
        <f t="shared" si="22"/>
        <v>0</v>
      </c>
      <c r="CC25" s="40">
        <f t="shared" si="23"/>
        <v>0</v>
      </c>
      <c r="CD25" s="27"/>
    </row>
    <row r="26" spans="1:82" s="20" customFormat="1" ht="11.25">
      <c r="A26" s="1" t="s">
        <v>127</v>
      </c>
      <c r="B26" s="2" t="s">
        <v>128</v>
      </c>
      <c r="C26" s="3" t="s">
        <v>114</v>
      </c>
      <c r="D26" s="36" t="s">
        <v>275</v>
      </c>
      <c r="E26" s="25">
        <f t="shared" si="3"/>
        <v>7.253000000000002</v>
      </c>
      <c r="F26" s="25">
        <f t="shared" si="4"/>
        <v>0</v>
      </c>
      <c r="G26" s="25">
        <f t="shared" si="5"/>
        <v>13.103</v>
      </c>
      <c r="H26" s="25">
        <f t="shared" si="6"/>
        <v>0</v>
      </c>
      <c r="I26" s="25">
        <f t="shared" si="7"/>
        <v>0.675</v>
      </c>
      <c r="J26" s="25">
        <f t="shared" si="8"/>
        <v>0</v>
      </c>
      <c r="K26" s="25">
        <f t="shared" si="9"/>
        <v>23</v>
      </c>
      <c r="L26" s="25">
        <f>L19</f>
        <v>0.783</v>
      </c>
      <c r="M26" s="25">
        <v>0</v>
      </c>
      <c r="N26" s="25">
        <f>N19</f>
        <v>1.411</v>
      </c>
      <c r="O26" s="25">
        <v>0</v>
      </c>
      <c r="P26" s="25">
        <f>P19</f>
        <v>0.675</v>
      </c>
      <c r="Q26" s="25">
        <v>0</v>
      </c>
      <c r="R26" s="25">
        <v>0</v>
      </c>
      <c r="S26" s="25">
        <v>6.4700000000000015</v>
      </c>
      <c r="T26" s="25">
        <v>0</v>
      </c>
      <c r="U26" s="25">
        <f>11.767-0.075</f>
        <v>11.692</v>
      </c>
      <c r="V26" s="25">
        <v>0</v>
      </c>
      <c r="W26" s="25">
        <v>0</v>
      </c>
      <c r="X26" s="25">
        <v>0</v>
      </c>
      <c r="Y26" s="25">
        <v>23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f t="shared" si="10"/>
        <v>7.193000000000001</v>
      </c>
      <c r="AO26" s="25">
        <f t="shared" si="11"/>
        <v>0</v>
      </c>
      <c r="AP26" s="25">
        <f t="shared" si="12"/>
        <v>13.381</v>
      </c>
      <c r="AQ26" s="25">
        <f t="shared" si="13"/>
        <v>0</v>
      </c>
      <c r="AR26" s="25">
        <f t="shared" si="14"/>
        <v>0.7939999999999999</v>
      </c>
      <c r="AS26" s="25">
        <f t="shared" si="15"/>
        <v>0</v>
      </c>
      <c r="AT26" s="25">
        <f t="shared" si="16"/>
        <v>23</v>
      </c>
      <c r="AU26" s="37">
        <f>AU19</f>
        <v>0.783</v>
      </c>
      <c r="AV26" s="25">
        <v>0</v>
      </c>
      <c r="AW26" s="37">
        <f>AW19</f>
        <v>1.351</v>
      </c>
      <c r="AX26" s="25">
        <v>0</v>
      </c>
      <c r="AY26" s="37">
        <f>AY19</f>
        <v>0.694</v>
      </c>
      <c r="AZ26" s="25">
        <v>0</v>
      </c>
      <c r="BA26" s="25">
        <v>0</v>
      </c>
      <c r="BB26" s="25">
        <v>6.410000000000001</v>
      </c>
      <c r="BC26" s="25">
        <v>0</v>
      </c>
      <c r="BD26" s="39">
        <f>12.13-0.1</f>
        <v>12.030000000000001</v>
      </c>
      <c r="BE26" s="25">
        <v>0</v>
      </c>
      <c r="BF26" s="25">
        <v>0.1</v>
      </c>
      <c r="BG26" s="25">
        <v>0</v>
      </c>
      <c r="BH26" s="25">
        <v>23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40">
        <f t="shared" si="17"/>
        <v>-0.0600000000000005</v>
      </c>
      <c r="BX26" s="40">
        <f t="shared" si="18"/>
        <v>0</v>
      </c>
      <c r="BY26" s="40">
        <f t="shared" si="19"/>
        <v>0.27800000000000047</v>
      </c>
      <c r="BZ26" s="40">
        <f t="shared" si="20"/>
        <v>0</v>
      </c>
      <c r="CA26" s="40">
        <f t="shared" si="21"/>
        <v>0.11899999999999988</v>
      </c>
      <c r="CB26" s="40">
        <f t="shared" si="22"/>
        <v>0</v>
      </c>
      <c r="CC26" s="40">
        <f t="shared" si="23"/>
        <v>0</v>
      </c>
      <c r="CD26" s="27"/>
    </row>
    <row r="27" spans="1:82" s="20" customFormat="1" ht="11.25">
      <c r="A27" s="1" t="s">
        <v>129</v>
      </c>
      <c r="B27" s="2" t="s">
        <v>130</v>
      </c>
      <c r="C27" s="3"/>
      <c r="D27" s="36" t="s">
        <v>275</v>
      </c>
      <c r="E27" s="25">
        <f t="shared" si="3"/>
        <v>0</v>
      </c>
      <c r="F27" s="25">
        <f t="shared" si="4"/>
        <v>0</v>
      </c>
      <c r="G27" s="25">
        <f t="shared" si="5"/>
        <v>0</v>
      </c>
      <c r="H27" s="25">
        <f t="shared" si="6"/>
        <v>0</v>
      </c>
      <c r="I27" s="25">
        <f t="shared" si="7"/>
        <v>0</v>
      </c>
      <c r="J27" s="25">
        <f t="shared" si="8"/>
        <v>0</v>
      </c>
      <c r="K27" s="25">
        <f t="shared" si="9"/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f t="shared" si="10"/>
        <v>0</v>
      </c>
      <c r="AO27" s="25">
        <f t="shared" si="11"/>
        <v>0</v>
      </c>
      <c r="AP27" s="25">
        <f t="shared" si="12"/>
        <v>0</v>
      </c>
      <c r="AQ27" s="25">
        <f t="shared" si="13"/>
        <v>0</v>
      </c>
      <c r="AR27" s="25">
        <f t="shared" si="14"/>
        <v>0</v>
      </c>
      <c r="AS27" s="25">
        <f t="shared" si="15"/>
        <v>0</v>
      </c>
      <c r="AT27" s="25">
        <f t="shared" si="16"/>
        <v>0</v>
      </c>
      <c r="AU27" s="37">
        <v>0</v>
      </c>
      <c r="AV27" s="25">
        <v>0</v>
      </c>
      <c r="AW27" s="37">
        <v>0</v>
      </c>
      <c r="AX27" s="25">
        <v>0</v>
      </c>
      <c r="AY27" s="37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40">
        <f t="shared" si="17"/>
        <v>0</v>
      </c>
      <c r="BX27" s="40">
        <f t="shared" si="18"/>
        <v>0</v>
      </c>
      <c r="BY27" s="40">
        <f t="shared" si="19"/>
        <v>0</v>
      </c>
      <c r="BZ27" s="40">
        <f t="shared" si="20"/>
        <v>0</v>
      </c>
      <c r="CA27" s="40">
        <f t="shared" si="21"/>
        <v>0</v>
      </c>
      <c r="CB27" s="40">
        <f t="shared" si="22"/>
        <v>0</v>
      </c>
      <c r="CC27" s="40">
        <f t="shared" si="23"/>
        <v>0</v>
      </c>
      <c r="CD27" s="27"/>
    </row>
    <row r="28" spans="1:82" s="20" customFormat="1" ht="21">
      <c r="A28" s="1" t="s">
        <v>131</v>
      </c>
      <c r="B28" s="2" t="s">
        <v>132</v>
      </c>
      <c r="C28" s="3"/>
      <c r="D28" s="36" t="s">
        <v>275</v>
      </c>
      <c r="E28" s="25">
        <f t="shared" si="3"/>
        <v>0</v>
      </c>
      <c r="F28" s="25">
        <f t="shared" si="4"/>
        <v>0</v>
      </c>
      <c r="G28" s="25">
        <f t="shared" si="5"/>
        <v>0</v>
      </c>
      <c r="H28" s="25">
        <f t="shared" si="6"/>
        <v>0</v>
      </c>
      <c r="I28" s="25">
        <f t="shared" si="7"/>
        <v>0</v>
      </c>
      <c r="J28" s="25">
        <f t="shared" si="8"/>
        <v>0</v>
      </c>
      <c r="K28" s="25">
        <f t="shared" si="9"/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f t="shared" si="10"/>
        <v>0</v>
      </c>
      <c r="AO28" s="25">
        <f t="shared" si="11"/>
        <v>0</v>
      </c>
      <c r="AP28" s="25">
        <f t="shared" si="12"/>
        <v>0</v>
      </c>
      <c r="AQ28" s="25">
        <f t="shared" si="13"/>
        <v>0</v>
      </c>
      <c r="AR28" s="25">
        <f t="shared" si="14"/>
        <v>0</v>
      </c>
      <c r="AS28" s="25">
        <f t="shared" si="15"/>
        <v>0</v>
      </c>
      <c r="AT28" s="25">
        <f t="shared" si="16"/>
        <v>0</v>
      </c>
      <c r="AU28" s="37">
        <v>0</v>
      </c>
      <c r="AV28" s="25">
        <v>0</v>
      </c>
      <c r="AW28" s="37">
        <v>0</v>
      </c>
      <c r="AX28" s="25">
        <v>0</v>
      </c>
      <c r="AY28" s="37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40">
        <f t="shared" si="17"/>
        <v>0</v>
      </c>
      <c r="BX28" s="40">
        <f t="shared" si="18"/>
        <v>0</v>
      </c>
      <c r="BY28" s="40">
        <f t="shared" si="19"/>
        <v>0</v>
      </c>
      <c r="BZ28" s="40">
        <f t="shared" si="20"/>
        <v>0</v>
      </c>
      <c r="CA28" s="40">
        <f t="shared" si="21"/>
        <v>0</v>
      </c>
      <c r="CB28" s="40">
        <f t="shared" si="22"/>
        <v>0</v>
      </c>
      <c r="CC28" s="40">
        <f t="shared" si="23"/>
        <v>0</v>
      </c>
      <c r="CD28" s="27"/>
    </row>
    <row r="29" spans="1:82" s="20" customFormat="1" ht="21">
      <c r="A29" s="1" t="s">
        <v>133</v>
      </c>
      <c r="B29" s="2" t="s">
        <v>134</v>
      </c>
      <c r="C29" s="3"/>
      <c r="D29" s="36" t="s">
        <v>275</v>
      </c>
      <c r="E29" s="25">
        <f t="shared" si="3"/>
        <v>0</v>
      </c>
      <c r="F29" s="25">
        <f t="shared" si="4"/>
        <v>0</v>
      </c>
      <c r="G29" s="25">
        <f t="shared" si="5"/>
        <v>0</v>
      </c>
      <c r="H29" s="25">
        <f t="shared" si="6"/>
        <v>0</v>
      </c>
      <c r="I29" s="25">
        <f t="shared" si="7"/>
        <v>0</v>
      </c>
      <c r="J29" s="25">
        <f t="shared" si="8"/>
        <v>0</v>
      </c>
      <c r="K29" s="25">
        <f t="shared" si="9"/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f t="shared" si="10"/>
        <v>0</v>
      </c>
      <c r="AO29" s="25">
        <f t="shared" si="11"/>
        <v>0</v>
      </c>
      <c r="AP29" s="25">
        <f t="shared" si="12"/>
        <v>0</v>
      </c>
      <c r="AQ29" s="25">
        <f t="shared" si="13"/>
        <v>0</v>
      </c>
      <c r="AR29" s="25">
        <f t="shared" si="14"/>
        <v>0</v>
      </c>
      <c r="AS29" s="25">
        <f t="shared" si="15"/>
        <v>0</v>
      </c>
      <c r="AT29" s="25">
        <f t="shared" si="16"/>
        <v>0</v>
      </c>
      <c r="AU29" s="37">
        <v>0</v>
      </c>
      <c r="AV29" s="25">
        <v>0</v>
      </c>
      <c r="AW29" s="37">
        <v>0</v>
      </c>
      <c r="AX29" s="25">
        <v>0</v>
      </c>
      <c r="AY29" s="37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40">
        <f t="shared" si="17"/>
        <v>0</v>
      </c>
      <c r="BX29" s="40">
        <f t="shared" si="18"/>
        <v>0</v>
      </c>
      <c r="BY29" s="40">
        <f t="shared" si="19"/>
        <v>0</v>
      </c>
      <c r="BZ29" s="40">
        <f t="shared" si="20"/>
        <v>0</v>
      </c>
      <c r="CA29" s="40">
        <f t="shared" si="21"/>
        <v>0</v>
      </c>
      <c r="CB29" s="40">
        <f t="shared" si="22"/>
        <v>0</v>
      </c>
      <c r="CC29" s="40">
        <f t="shared" si="23"/>
        <v>0</v>
      </c>
      <c r="CD29" s="27"/>
    </row>
    <row r="30" spans="1:82" s="20" customFormat="1" ht="31.5">
      <c r="A30" s="1" t="s">
        <v>135</v>
      </c>
      <c r="B30" s="2" t="s">
        <v>136</v>
      </c>
      <c r="C30" s="3"/>
      <c r="D30" s="36" t="s">
        <v>275</v>
      </c>
      <c r="E30" s="25">
        <f t="shared" si="3"/>
        <v>0</v>
      </c>
      <c r="F30" s="25">
        <f t="shared" si="4"/>
        <v>0</v>
      </c>
      <c r="G30" s="25">
        <f t="shared" si="5"/>
        <v>0</v>
      </c>
      <c r="H30" s="25">
        <f t="shared" si="6"/>
        <v>0</v>
      </c>
      <c r="I30" s="25">
        <f t="shared" si="7"/>
        <v>0</v>
      </c>
      <c r="J30" s="25">
        <f t="shared" si="8"/>
        <v>0</v>
      </c>
      <c r="K30" s="25">
        <f t="shared" si="9"/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f t="shared" si="10"/>
        <v>0</v>
      </c>
      <c r="AO30" s="25">
        <f t="shared" si="11"/>
        <v>0</v>
      </c>
      <c r="AP30" s="25">
        <f t="shared" si="12"/>
        <v>0</v>
      </c>
      <c r="AQ30" s="25">
        <f t="shared" si="13"/>
        <v>0</v>
      </c>
      <c r="AR30" s="25">
        <f t="shared" si="14"/>
        <v>0</v>
      </c>
      <c r="AS30" s="25">
        <f t="shared" si="15"/>
        <v>0</v>
      </c>
      <c r="AT30" s="25">
        <f t="shared" si="16"/>
        <v>0</v>
      </c>
      <c r="AU30" s="37">
        <v>0</v>
      </c>
      <c r="AV30" s="25">
        <v>0</v>
      </c>
      <c r="AW30" s="37">
        <v>0</v>
      </c>
      <c r="AX30" s="25">
        <v>0</v>
      </c>
      <c r="AY30" s="37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40">
        <f t="shared" si="17"/>
        <v>0</v>
      </c>
      <c r="BX30" s="40">
        <f t="shared" si="18"/>
        <v>0</v>
      </c>
      <c r="BY30" s="40">
        <f t="shared" si="19"/>
        <v>0</v>
      </c>
      <c r="BZ30" s="40">
        <f t="shared" si="20"/>
        <v>0</v>
      </c>
      <c r="CA30" s="40">
        <f t="shared" si="21"/>
        <v>0</v>
      </c>
      <c r="CB30" s="40">
        <f t="shared" si="22"/>
        <v>0</v>
      </c>
      <c r="CC30" s="40">
        <f t="shared" si="23"/>
        <v>0</v>
      </c>
      <c r="CD30" s="27"/>
    </row>
    <row r="31" spans="1:82" s="20" customFormat="1" ht="21">
      <c r="A31" s="1" t="s">
        <v>137</v>
      </c>
      <c r="B31" s="2" t="s">
        <v>138</v>
      </c>
      <c r="C31" s="3"/>
      <c r="D31" s="36" t="s">
        <v>275</v>
      </c>
      <c r="E31" s="25">
        <f t="shared" si="3"/>
        <v>0</v>
      </c>
      <c r="F31" s="25">
        <f t="shared" si="4"/>
        <v>0</v>
      </c>
      <c r="G31" s="25">
        <f t="shared" si="5"/>
        <v>0</v>
      </c>
      <c r="H31" s="25">
        <f t="shared" si="6"/>
        <v>0</v>
      </c>
      <c r="I31" s="25">
        <f t="shared" si="7"/>
        <v>0</v>
      </c>
      <c r="J31" s="25">
        <f t="shared" si="8"/>
        <v>0</v>
      </c>
      <c r="K31" s="25">
        <f t="shared" si="9"/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f t="shared" si="10"/>
        <v>0</v>
      </c>
      <c r="AO31" s="25">
        <f t="shared" si="11"/>
        <v>0</v>
      </c>
      <c r="AP31" s="25">
        <f t="shared" si="12"/>
        <v>0</v>
      </c>
      <c r="AQ31" s="25">
        <f t="shared" si="13"/>
        <v>0</v>
      </c>
      <c r="AR31" s="25">
        <f t="shared" si="14"/>
        <v>0</v>
      </c>
      <c r="AS31" s="25">
        <f t="shared" si="15"/>
        <v>0</v>
      </c>
      <c r="AT31" s="25">
        <f t="shared" si="16"/>
        <v>0</v>
      </c>
      <c r="AU31" s="37">
        <v>0</v>
      </c>
      <c r="AV31" s="25">
        <v>0</v>
      </c>
      <c r="AW31" s="37">
        <v>0</v>
      </c>
      <c r="AX31" s="25">
        <v>0</v>
      </c>
      <c r="AY31" s="37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40">
        <f t="shared" si="17"/>
        <v>0</v>
      </c>
      <c r="BX31" s="40">
        <f t="shared" si="18"/>
        <v>0</v>
      </c>
      <c r="BY31" s="40">
        <f t="shared" si="19"/>
        <v>0</v>
      </c>
      <c r="BZ31" s="40">
        <f t="shared" si="20"/>
        <v>0</v>
      </c>
      <c r="CA31" s="40">
        <f t="shared" si="21"/>
        <v>0</v>
      </c>
      <c r="CB31" s="40">
        <f t="shared" si="22"/>
        <v>0</v>
      </c>
      <c r="CC31" s="40">
        <f t="shared" si="23"/>
        <v>0</v>
      </c>
      <c r="CD31" s="27"/>
    </row>
    <row r="32" spans="1:82" s="20" customFormat="1" ht="21">
      <c r="A32" s="1" t="s">
        <v>139</v>
      </c>
      <c r="B32" s="2" t="s">
        <v>140</v>
      </c>
      <c r="C32" s="3"/>
      <c r="D32" s="36" t="s">
        <v>275</v>
      </c>
      <c r="E32" s="25">
        <f t="shared" si="3"/>
        <v>0</v>
      </c>
      <c r="F32" s="25">
        <f t="shared" si="4"/>
        <v>0</v>
      </c>
      <c r="G32" s="25">
        <f t="shared" si="5"/>
        <v>0</v>
      </c>
      <c r="H32" s="25">
        <f t="shared" si="6"/>
        <v>0</v>
      </c>
      <c r="I32" s="25">
        <f t="shared" si="7"/>
        <v>0</v>
      </c>
      <c r="J32" s="25">
        <f t="shared" si="8"/>
        <v>0</v>
      </c>
      <c r="K32" s="25">
        <f t="shared" si="9"/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f t="shared" si="10"/>
        <v>0</v>
      </c>
      <c r="AO32" s="25">
        <f t="shared" si="11"/>
        <v>0</v>
      </c>
      <c r="AP32" s="25">
        <f t="shared" si="12"/>
        <v>0</v>
      </c>
      <c r="AQ32" s="25">
        <f t="shared" si="13"/>
        <v>0</v>
      </c>
      <c r="AR32" s="25">
        <f t="shared" si="14"/>
        <v>0</v>
      </c>
      <c r="AS32" s="25">
        <f t="shared" si="15"/>
        <v>0</v>
      </c>
      <c r="AT32" s="25">
        <f t="shared" si="16"/>
        <v>0</v>
      </c>
      <c r="AU32" s="37">
        <v>0</v>
      </c>
      <c r="AV32" s="25">
        <v>0</v>
      </c>
      <c r="AW32" s="37">
        <v>0</v>
      </c>
      <c r="AX32" s="25">
        <v>0</v>
      </c>
      <c r="AY32" s="37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40">
        <f t="shared" si="17"/>
        <v>0</v>
      </c>
      <c r="BX32" s="40">
        <f t="shared" si="18"/>
        <v>0</v>
      </c>
      <c r="BY32" s="40">
        <f t="shared" si="19"/>
        <v>0</v>
      </c>
      <c r="BZ32" s="40">
        <f t="shared" si="20"/>
        <v>0</v>
      </c>
      <c r="CA32" s="40">
        <f t="shared" si="21"/>
        <v>0</v>
      </c>
      <c r="CB32" s="40">
        <f t="shared" si="22"/>
        <v>0</v>
      </c>
      <c r="CC32" s="40">
        <f t="shared" si="23"/>
        <v>0</v>
      </c>
      <c r="CD32" s="27"/>
    </row>
    <row r="33" spans="1:82" s="20" customFormat="1" ht="31.5">
      <c r="A33" s="1" t="s">
        <v>141</v>
      </c>
      <c r="B33" s="2" t="s">
        <v>142</v>
      </c>
      <c r="C33" s="3"/>
      <c r="D33" s="36" t="s">
        <v>275</v>
      </c>
      <c r="E33" s="25">
        <f t="shared" si="3"/>
        <v>0</v>
      </c>
      <c r="F33" s="25">
        <f t="shared" si="4"/>
        <v>0</v>
      </c>
      <c r="G33" s="25">
        <f t="shared" si="5"/>
        <v>0</v>
      </c>
      <c r="H33" s="25">
        <f t="shared" si="6"/>
        <v>0</v>
      </c>
      <c r="I33" s="25">
        <f t="shared" si="7"/>
        <v>0</v>
      </c>
      <c r="J33" s="25">
        <f t="shared" si="8"/>
        <v>0</v>
      </c>
      <c r="K33" s="25">
        <f t="shared" si="9"/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f t="shared" si="10"/>
        <v>0</v>
      </c>
      <c r="AO33" s="25">
        <f t="shared" si="11"/>
        <v>0</v>
      </c>
      <c r="AP33" s="25">
        <f t="shared" si="12"/>
        <v>0</v>
      </c>
      <c r="AQ33" s="25">
        <f t="shared" si="13"/>
        <v>0</v>
      </c>
      <c r="AR33" s="25">
        <f t="shared" si="14"/>
        <v>0</v>
      </c>
      <c r="AS33" s="25">
        <f t="shared" si="15"/>
        <v>0</v>
      </c>
      <c r="AT33" s="25">
        <f t="shared" si="16"/>
        <v>0</v>
      </c>
      <c r="AU33" s="37">
        <v>0</v>
      </c>
      <c r="AV33" s="25">
        <v>0</v>
      </c>
      <c r="AW33" s="37">
        <v>0</v>
      </c>
      <c r="AX33" s="25">
        <v>0</v>
      </c>
      <c r="AY33" s="37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40">
        <f t="shared" si="17"/>
        <v>0</v>
      </c>
      <c r="BX33" s="40">
        <f t="shared" si="18"/>
        <v>0</v>
      </c>
      <c r="BY33" s="40">
        <f t="shared" si="19"/>
        <v>0</v>
      </c>
      <c r="BZ33" s="40">
        <f t="shared" si="20"/>
        <v>0</v>
      </c>
      <c r="CA33" s="40">
        <f t="shared" si="21"/>
        <v>0</v>
      </c>
      <c r="CB33" s="40">
        <f t="shared" si="22"/>
        <v>0</v>
      </c>
      <c r="CC33" s="40">
        <f t="shared" si="23"/>
        <v>0</v>
      </c>
      <c r="CD33" s="27"/>
    </row>
    <row r="34" spans="1:82" s="20" customFormat="1" ht="21">
      <c r="A34" s="1" t="s">
        <v>143</v>
      </c>
      <c r="B34" s="2" t="s">
        <v>144</v>
      </c>
      <c r="C34" s="3"/>
      <c r="D34" s="36" t="s">
        <v>275</v>
      </c>
      <c r="E34" s="25">
        <f t="shared" si="3"/>
        <v>0</v>
      </c>
      <c r="F34" s="25">
        <f t="shared" si="4"/>
        <v>0</v>
      </c>
      <c r="G34" s="25">
        <f t="shared" si="5"/>
        <v>0</v>
      </c>
      <c r="H34" s="25">
        <f t="shared" si="6"/>
        <v>0</v>
      </c>
      <c r="I34" s="25">
        <f t="shared" si="7"/>
        <v>0</v>
      </c>
      <c r="J34" s="25">
        <f t="shared" si="8"/>
        <v>0</v>
      </c>
      <c r="K34" s="25">
        <f t="shared" si="9"/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f t="shared" si="10"/>
        <v>0</v>
      </c>
      <c r="AO34" s="25">
        <f t="shared" si="11"/>
        <v>0</v>
      </c>
      <c r="AP34" s="25">
        <f t="shared" si="12"/>
        <v>0</v>
      </c>
      <c r="AQ34" s="25">
        <f t="shared" si="13"/>
        <v>0</v>
      </c>
      <c r="AR34" s="25">
        <f t="shared" si="14"/>
        <v>0</v>
      </c>
      <c r="AS34" s="25">
        <f t="shared" si="15"/>
        <v>0</v>
      </c>
      <c r="AT34" s="25">
        <f t="shared" si="16"/>
        <v>0</v>
      </c>
      <c r="AU34" s="37">
        <v>0</v>
      </c>
      <c r="AV34" s="25">
        <v>0</v>
      </c>
      <c r="AW34" s="37">
        <v>0</v>
      </c>
      <c r="AX34" s="25">
        <v>0</v>
      </c>
      <c r="AY34" s="37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40">
        <f t="shared" si="17"/>
        <v>0</v>
      </c>
      <c r="BX34" s="40">
        <f t="shared" si="18"/>
        <v>0</v>
      </c>
      <c r="BY34" s="40">
        <f t="shared" si="19"/>
        <v>0</v>
      </c>
      <c r="BZ34" s="40">
        <f t="shared" si="20"/>
        <v>0</v>
      </c>
      <c r="CA34" s="40">
        <f t="shared" si="21"/>
        <v>0</v>
      </c>
      <c r="CB34" s="40">
        <f t="shared" si="22"/>
        <v>0</v>
      </c>
      <c r="CC34" s="40">
        <f t="shared" si="23"/>
        <v>0</v>
      </c>
      <c r="CD34" s="27"/>
    </row>
    <row r="35" spans="1:82" s="20" customFormat="1" ht="21">
      <c r="A35" s="1" t="s">
        <v>145</v>
      </c>
      <c r="B35" s="2" t="s">
        <v>146</v>
      </c>
      <c r="C35" s="3"/>
      <c r="D35" s="36" t="s">
        <v>275</v>
      </c>
      <c r="E35" s="25">
        <f t="shared" si="3"/>
        <v>0</v>
      </c>
      <c r="F35" s="25">
        <f t="shared" si="4"/>
        <v>0</v>
      </c>
      <c r="G35" s="25">
        <f t="shared" si="5"/>
        <v>0</v>
      </c>
      <c r="H35" s="25">
        <f t="shared" si="6"/>
        <v>0</v>
      </c>
      <c r="I35" s="25">
        <f t="shared" si="7"/>
        <v>0</v>
      </c>
      <c r="J35" s="25">
        <f t="shared" si="8"/>
        <v>0</v>
      </c>
      <c r="K35" s="25">
        <f t="shared" si="9"/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f t="shared" si="10"/>
        <v>0</v>
      </c>
      <c r="AO35" s="25">
        <f t="shared" si="11"/>
        <v>0</v>
      </c>
      <c r="AP35" s="25">
        <f t="shared" si="12"/>
        <v>0</v>
      </c>
      <c r="AQ35" s="25">
        <f t="shared" si="13"/>
        <v>0</v>
      </c>
      <c r="AR35" s="25">
        <f t="shared" si="14"/>
        <v>0</v>
      </c>
      <c r="AS35" s="25">
        <f t="shared" si="15"/>
        <v>0</v>
      </c>
      <c r="AT35" s="25">
        <f t="shared" si="16"/>
        <v>0</v>
      </c>
      <c r="AU35" s="37">
        <v>0</v>
      </c>
      <c r="AV35" s="25">
        <v>0</v>
      </c>
      <c r="AW35" s="37">
        <v>0</v>
      </c>
      <c r="AX35" s="25">
        <v>0</v>
      </c>
      <c r="AY35" s="37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40">
        <f t="shared" si="17"/>
        <v>0</v>
      </c>
      <c r="BX35" s="40">
        <f t="shared" si="18"/>
        <v>0</v>
      </c>
      <c r="BY35" s="40">
        <f t="shared" si="19"/>
        <v>0</v>
      </c>
      <c r="BZ35" s="40">
        <f t="shared" si="20"/>
        <v>0</v>
      </c>
      <c r="CA35" s="40">
        <f t="shared" si="21"/>
        <v>0</v>
      </c>
      <c r="CB35" s="40">
        <f t="shared" si="22"/>
        <v>0</v>
      </c>
      <c r="CC35" s="40">
        <f t="shared" si="23"/>
        <v>0</v>
      </c>
      <c r="CD35" s="27"/>
    </row>
    <row r="36" spans="1:82" s="20" customFormat="1" ht="21">
      <c r="A36" s="1" t="s">
        <v>147</v>
      </c>
      <c r="B36" s="2" t="s">
        <v>148</v>
      </c>
      <c r="C36" s="3"/>
      <c r="D36" s="36" t="s">
        <v>275</v>
      </c>
      <c r="E36" s="25">
        <f t="shared" si="3"/>
        <v>0</v>
      </c>
      <c r="F36" s="25">
        <f t="shared" si="4"/>
        <v>0</v>
      </c>
      <c r="G36" s="25">
        <f t="shared" si="5"/>
        <v>0</v>
      </c>
      <c r="H36" s="25">
        <f t="shared" si="6"/>
        <v>0</v>
      </c>
      <c r="I36" s="25">
        <f t="shared" si="7"/>
        <v>0</v>
      </c>
      <c r="J36" s="25">
        <f t="shared" si="8"/>
        <v>0</v>
      </c>
      <c r="K36" s="25">
        <f t="shared" si="9"/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f t="shared" si="10"/>
        <v>0</v>
      </c>
      <c r="AO36" s="25">
        <f t="shared" si="11"/>
        <v>0</v>
      </c>
      <c r="AP36" s="25">
        <f t="shared" si="12"/>
        <v>0</v>
      </c>
      <c r="AQ36" s="25">
        <f t="shared" si="13"/>
        <v>0</v>
      </c>
      <c r="AR36" s="25">
        <f t="shared" si="14"/>
        <v>0</v>
      </c>
      <c r="AS36" s="25">
        <f t="shared" si="15"/>
        <v>0</v>
      </c>
      <c r="AT36" s="25">
        <f t="shared" si="16"/>
        <v>0</v>
      </c>
      <c r="AU36" s="37">
        <v>0</v>
      </c>
      <c r="AV36" s="25">
        <v>0</v>
      </c>
      <c r="AW36" s="37">
        <v>0</v>
      </c>
      <c r="AX36" s="25">
        <v>0</v>
      </c>
      <c r="AY36" s="37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40">
        <f t="shared" si="17"/>
        <v>0</v>
      </c>
      <c r="BX36" s="40">
        <f t="shared" si="18"/>
        <v>0</v>
      </c>
      <c r="BY36" s="40">
        <f t="shared" si="19"/>
        <v>0</v>
      </c>
      <c r="BZ36" s="40">
        <f t="shared" si="20"/>
        <v>0</v>
      </c>
      <c r="CA36" s="40">
        <f t="shared" si="21"/>
        <v>0</v>
      </c>
      <c r="CB36" s="40">
        <f t="shared" si="22"/>
        <v>0</v>
      </c>
      <c r="CC36" s="40">
        <f t="shared" si="23"/>
        <v>0</v>
      </c>
      <c r="CD36" s="27"/>
    </row>
    <row r="37" spans="1:82" s="20" customFormat="1" ht="42">
      <c r="A37" s="1" t="s">
        <v>147</v>
      </c>
      <c r="B37" s="2" t="s">
        <v>149</v>
      </c>
      <c r="C37" s="3"/>
      <c r="D37" s="36" t="s">
        <v>275</v>
      </c>
      <c r="E37" s="25">
        <f t="shared" si="3"/>
        <v>0</v>
      </c>
      <c r="F37" s="25">
        <f t="shared" si="4"/>
        <v>0</v>
      </c>
      <c r="G37" s="25">
        <f t="shared" si="5"/>
        <v>0</v>
      </c>
      <c r="H37" s="25">
        <f t="shared" si="6"/>
        <v>0</v>
      </c>
      <c r="I37" s="25">
        <f t="shared" si="7"/>
        <v>0</v>
      </c>
      <c r="J37" s="25">
        <f t="shared" si="8"/>
        <v>0</v>
      </c>
      <c r="K37" s="25">
        <f t="shared" si="9"/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f t="shared" si="10"/>
        <v>0</v>
      </c>
      <c r="AO37" s="25">
        <f t="shared" si="11"/>
        <v>0</v>
      </c>
      <c r="AP37" s="25">
        <f t="shared" si="12"/>
        <v>0</v>
      </c>
      <c r="AQ37" s="25">
        <f t="shared" si="13"/>
        <v>0</v>
      </c>
      <c r="AR37" s="25">
        <f t="shared" si="14"/>
        <v>0</v>
      </c>
      <c r="AS37" s="25">
        <f t="shared" si="15"/>
        <v>0</v>
      </c>
      <c r="AT37" s="25">
        <f t="shared" si="16"/>
        <v>0</v>
      </c>
      <c r="AU37" s="37">
        <v>0</v>
      </c>
      <c r="AV37" s="25">
        <v>0</v>
      </c>
      <c r="AW37" s="37">
        <v>0</v>
      </c>
      <c r="AX37" s="25">
        <v>0</v>
      </c>
      <c r="AY37" s="37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40">
        <f t="shared" si="17"/>
        <v>0</v>
      </c>
      <c r="BX37" s="40">
        <f t="shared" si="18"/>
        <v>0</v>
      </c>
      <c r="BY37" s="40">
        <f t="shared" si="19"/>
        <v>0</v>
      </c>
      <c r="BZ37" s="40">
        <f t="shared" si="20"/>
        <v>0</v>
      </c>
      <c r="CA37" s="40">
        <f t="shared" si="21"/>
        <v>0</v>
      </c>
      <c r="CB37" s="40">
        <f t="shared" si="22"/>
        <v>0</v>
      </c>
      <c r="CC37" s="40">
        <f t="shared" si="23"/>
        <v>0</v>
      </c>
      <c r="CD37" s="27"/>
    </row>
    <row r="38" spans="1:82" s="20" customFormat="1" ht="42">
      <c r="A38" s="1" t="s">
        <v>147</v>
      </c>
      <c r="B38" s="2" t="s">
        <v>150</v>
      </c>
      <c r="C38" s="3"/>
      <c r="D38" s="36" t="s">
        <v>275</v>
      </c>
      <c r="E38" s="25">
        <f t="shared" si="3"/>
        <v>0</v>
      </c>
      <c r="F38" s="25">
        <f t="shared" si="4"/>
        <v>0</v>
      </c>
      <c r="G38" s="25">
        <f t="shared" si="5"/>
        <v>0</v>
      </c>
      <c r="H38" s="25">
        <f t="shared" si="6"/>
        <v>0</v>
      </c>
      <c r="I38" s="25">
        <f t="shared" si="7"/>
        <v>0</v>
      </c>
      <c r="J38" s="25">
        <f t="shared" si="8"/>
        <v>0</v>
      </c>
      <c r="K38" s="25">
        <f t="shared" si="9"/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f t="shared" si="10"/>
        <v>0</v>
      </c>
      <c r="AO38" s="25">
        <f t="shared" si="11"/>
        <v>0</v>
      </c>
      <c r="AP38" s="25">
        <f t="shared" si="12"/>
        <v>0</v>
      </c>
      <c r="AQ38" s="25">
        <f t="shared" si="13"/>
        <v>0</v>
      </c>
      <c r="AR38" s="25">
        <f t="shared" si="14"/>
        <v>0</v>
      </c>
      <c r="AS38" s="25">
        <f t="shared" si="15"/>
        <v>0</v>
      </c>
      <c r="AT38" s="25">
        <f t="shared" si="16"/>
        <v>0</v>
      </c>
      <c r="AU38" s="37">
        <v>0</v>
      </c>
      <c r="AV38" s="25">
        <v>0</v>
      </c>
      <c r="AW38" s="37">
        <v>0</v>
      </c>
      <c r="AX38" s="25">
        <v>0</v>
      </c>
      <c r="AY38" s="37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40">
        <f t="shared" si="17"/>
        <v>0</v>
      </c>
      <c r="BX38" s="40">
        <f t="shared" si="18"/>
        <v>0</v>
      </c>
      <c r="BY38" s="40">
        <f t="shared" si="19"/>
        <v>0</v>
      </c>
      <c r="BZ38" s="40">
        <f t="shared" si="20"/>
        <v>0</v>
      </c>
      <c r="CA38" s="40">
        <f t="shared" si="21"/>
        <v>0</v>
      </c>
      <c r="CB38" s="40">
        <f t="shared" si="22"/>
        <v>0</v>
      </c>
      <c r="CC38" s="40">
        <f t="shared" si="23"/>
        <v>0</v>
      </c>
      <c r="CD38" s="27"/>
    </row>
    <row r="39" spans="1:82" s="20" customFormat="1" ht="42">
      <c r="A39" s="1" t="s">
        <v>147</v>
      </c>
      <c r="B39" s="2" t="s">
        <v>151</v>
      </c>
      <c r="C39" s="3"/>
      <c r="D39" s="36" t="s">
        <v>275</v>
      </c>
      <c r="E39" s="25">
        <f t="shared" si="3"/>
        <v>0</v>
      </c>
      <c r="F39" s="25">
        <f t="shared" si="4"/>
        <v>0</v>
      </c>
      <c r="G39" s="25">
        <f t="shared" si="5"/>
        <v>0</v>
      </c>
      <c r="H39" s="25">
        <f t="shared" si="6"/>
        <v>0</v>
      </c>
      <c r="I39" s="25">
        <f t="shared" si="7"/>
        <v>0</v>
      </c>
      <c r="J39" s="25">
        <f t="shared" si="8"/>
        <v>0</v>
      </c>
      <c r="K39" s="25">
        <f t="shared" si="9"/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f t="shared" si="10"/>
        <v>0</v>
      </c>
      <c r="AO39" s="25">
        <f t="shared" si="11"/>
        <v>0</v>
      </c>
      <c r="AP39" s="25">
        <f t="shared" si="12"/>
        <v>0</v>
      </c>
      <c r="AQ39" s="25">
        <f t="shared" si="13"/>
        <v>0</v>
      </c>
      <c r="AR39" s="25">
        <f t="shared" si="14"/>
        <v>0</v>
      </c>
      <c r="AS39" s="25">
        <f t="shared" si="15"/>
        <v>0</v>
      </c>
      <c r="AT39" s="25">
        <f t="shared" si="16"/>
        <v>0</v>
      </c>
      <c r="AU39" s="37">
        <v>0</v>
      </c>
      <c r="AV39" s="25">
        <v>0</v>
      </c>
      <c r="AW39" s="37">
        <v>0</v>
      </c>
      <c r="AX39" s="25">
        <v>0</v>
      </c>
      <c r="AY39" s="37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40">
        <f t="shared" si="17"/>
        <v>0</v>
      </c>
      <c r="BX39" s="40">
        <f t="shared" si="18"/>
        <v>0</v>
      </c>
      <c r="BY39" s="40">
        <f t="shared" si="19"/>
        <v>0</v>
      </c>
      <c r="BZ39" s="40">
        <f t="shared" si="20"/>
        <v>0</v>
      </c>
      <c r="CA39" s="40">
        <f t="shared" si="21"/>
        <v>0</v>
      </c>
      <c r="CB39" s="40">
        <f t="shared" si="22"/>
        <v>0</v>
      </c>
      <c r="CC39" s="40">
        <f t="shared" si="23"/>
        <v>0</v>
      </c>
      <c r="CD39" s="27"/>
    </row>
    <row r="40" spans="1:82" s="20" customFormat="1" ht="21">
      <c r="A40" s="1" t="s">
        <v>152</v>
      </c>
      <c r="B40" s="2" t="s">
        <v>148</v>
      </c>
      <c r="C40" s="3"/>
      <c r="D40" s="36" t="s">
        <v>275</v>
      </c>
      <c r="E40" s="25">
        <f t="shared" si="3"/>
        <v>0</v>
      </c>
      <c r="F40" s="25">
        <f t="shared" si="4"/>
        <v>0</v>
      </c>
      <c r="G40" s="25">
        <f t="shared" si="5"/>
        <v>0</v>
      </c>
      <c r="H40" s="25">
        <f t="shared" si="6"/>
        <v>0</v>
      </c>
      <c r="I40" s="25">
        <f t="shared" si="7"/>
        <v>0</v>
      </c>
      <c r="J40" s="25">
        <f t="shared" si="8"/>
        <v>0</v>
      </c>
      <c r="K40" s="25">
        <f t="shared" si="9"/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f t="shared" si="10"/>
        <v>0</v>
      </c>
      <c r="AO40" s="25">
        <f t="shared" si="11"/>
        <v>0</v>
      </c>
      <c r="AP40" s="25">
        <f t="shared" si="12"/>
        <v>0</v>
      </c>
      <c r="AQ40" s="25">
        <f t="shared" si="13"/>
        <v>0</v>
      </c>
      <c r="AR40" s="25">
        <f t="shared" si="14"/>
        <v>0</v>
      </c>
      <c r="AS40" s="25">
        <f t="shared" si="15"/>
        <v>0</v>
      </c>
      <c r="AT40" s="25">
        <f t="shared" si="16"/>
        <v>0</v>
      </c>
      <c r="AU40" s="37">
        <v>0</v>
      </c>
      <c r="AV40" s="25">
        <v>0</v>
      </c>
      <c r="AW40" s="37">
        <v>0</v>
      </c>
      <c r="AX40" s="25">
        <v>0</v>
      </c>
      <c r="AY40" s="37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40">
        <f t="shared" si="17"/>
        <v>0</v>
      </c>
      <c r="BX40" s="40">
        <f t="shared" si="18"/>
        <v>0</v>
      </c>
      <c r="BY40" s="40">
        <f t="shared" si="19"/>
        <v>0</v>
      </c>
      <c r="BZ40" s="40">
        <f t="shared" si="20"/>
        <v>0</v>
      </c>
      <c r="CA40" s="40">
        <f t="shared" si="21"/>
        <v>0</v>
      </c>
      <c r="CB40" s="40">
        <f t="shared" si="22"/>
        <v>0</v>
      </c>
      <c r="CC40" s="40">
        <f t="shared" si="23"/>
        <v>0</v>
      </c>
      <c r="CD40" s="27"/>
    </row>
    <row r="41" spans="1:82" s="20" customFormat="1" ht="42">
      <c r="A41" s="1" t="s">
        <v>152</v>
      </c>
      <c r="B41" s="2" t="s">
        <v>149</v>
      </c>
      <c r="C41" s="3"/>
      <c r="D41" s="36" t="s">
        <v>275</v>
      </c>
      <c r="E41" s="25">
        <f t="shared" si="3"/>
        <v>0</v>
      </c>
      <c r="F41" s="25">
        <f t="shared" si="4"/>
        <v>0</v>
      </c>
      <c r="G41" s="25">
        <f t="shared" si="5"/>
        <v>0</v>
      </c>
      <c r="H41" s="25">
        <f t="shared" si="6"/>
        <v>0</v>
      </c>
      <c r="I41" s="25">
        <f t="shared" si="7"/>
        <v>0</v>
      </c>
      <c r="J41" s="25">
        <f t="shared" si="8"/>
        <v>0</v>
      </c>
      <c r="K41" s="25">
        <f t="shared" si="9"/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f t="shared" si="10"/>
        <v>0</v>
      </c>
      <c r="AO41" s="25">
        <f t="shared" si="11"/>
        <v>0</v>
      </c>
      <c r="AP41" s="25">
        <f t="shared" si="12"/>
        <v>0</v>
      </c>
      <c r="AQ41" s="25">
        <f t="shared" si="13"/>
        <v>0</v>
      </c>
      <c r="AR41" s="25">
        <f t="shared" si="14"/>
        <v>0</v>
      </c>
      <c r="AS41" s="25">
        <f t="shared" si="15"/>
        <v>0</v>
      </c>
      <c r="AT41" s="25">
        <f t="shared" si="16"/>
        <v>0</v>
      </c>
      <c r="AU41" s="37">
        <v>0</v>
      </c>
      <c r="AV41" s="25">
        <v>0</v>
      </c>
      <c r="AW41" s="37">
        <v>0</v>
      </c>
      <c r="AX41" s="25">
        <v>0</v>
      </c>
      <c r="AY41" s="37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40">
        <f t="shared" si="17"/>
        <v>0</v>
      </c>
      <c r="BX41" s="40">
        <f t="shared" si="18"/>
        <v>0</v>
      </c>
      <c r="BY41" s="40">
        <f t="shared" si="19"/>
        <v>0</v>
      </c>
      <c r="BZ41" s="40">
        <f t="shared" si="20"/>
        <v>0</v>
      </c>
      <c r="CA41" s="40">
        <f t="shared" si="21"/>
        <v>0</v>
      </c>
      <c r="CB41" s="40">
        <f t="shared" si="22"/>
        <v>0</v>
      </c>
      <c r="CC41" s="40">
        <f t="shared" si="23"/>
        <v>0</v>
      </c>
      <c r="CD41" s="27"/>
    </row>
    <row r="42" spans="1:82" s="20" customFormat="1" ht="42">
      <c r="A42" s="1" t="s">
        <v>152</v>
      </c>
      <c r="B42" s="2" t="s">
        <v>150</v>
      </c>
      <c r="C42" s="3"/>
      <c r="D42" s="36" t="s">
        <v>275</v>
      </c>
      <c r="E42" s="25">
        <f t="shared" si="3"/>
        <v>0</v>
      </c>
      <c r="F42" s="25">
        <f t="shared" si="4"/>
        <v>0</v>
      </c>
      <c r="G42" s="25">
        <f t="shared" si="5"/>
        <v>0</v>
      </c>
      <c r="H42" s="25">
        <f t="shared" si="6"/>
        <v>0</v>
      </c>
      <c r="I42" s="25">
        <f t="shared" si="7"/>
        <v>0</v>
      </c>
      <c r="J42" s="25">
        <f t="shared" si="8"/>
        <v>0</v>
      </c>
      <c r="K42" s="25">
        <f t="shared" si="9"/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f t="shared" si="10"/>
        <v>0</v>
      </c>
      <c r="AO42" s="25">
        <f t="shared" si="11"/>
        <v>0</v>
      </c>
      <c r="AP42" s="25">
        <f t="shared" si="12"/>
        <v>0</v>
      </c>
      <c r="AQ42" s="25">
        <f t="shared" si="13"/>
        <v>0</v>
      </c>
      <c r="AR42" s="25">
        <f t="shared" si="14"/>
        <v>0</v>
      </c>
      <c r="AS42" s="25">
        <f t="shared" si="15"/>
        <v>0</v>
      </c>
      <c r="AT42" s="25">
        <f t="shared" si="16"/>
        <v>0</v>
      </c>
      <c r="AU42" s="37">
        <v>0</v>
      </c>
      <c r="AV42" s="25">
        <v>0</v>
      </c>
      <c r="AW42" s="37">
        <v>0</v>
      </c>
      <c r="AX42" s="25">
        <v>0</v>
      </c>
      <c r="AY42" s="37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40">
        <f t="shared" si="17"/>
        <v>0</v>
      </c>
      <c r="BX42" s="40">
        <f t="shared" si="18"/>
        <v>0</v>
      </c>
      <c r="BY42" s="40">
        <f t="shared" si="19"/>
        <v>0</v>
      </c>
      <c r="BZ42" s="40">
        <f t="shared" si="20"/>
        <v>0</v>
      </c>
      <c r="CA42" s="40">
        <f t="shared" si="21"/>
        <v>0</v>
      </c>
      <c r="CB42" s="40">
        <f t="shared" si="22"/>
        <v>0</v>
      </c>
      <c r="CC42" s="40">
        <f t="shared" si="23"/>
        <v>0</v>
      </c>
      <c r="CD42" s="27"/>
    </row>
    <row r="43" spans="1:82" s="20" customFormat="1" ht="11.25">
      <c r="A43" s="1" t="s">
        <v>152</v>
      </c>
      <c r="B43" s="5" t="s">
        <v>153</v>
      </c>
      <c r="C43" s="3"/>
      <c r="D43" s="36" t="s">
        <v>275</v>
      </c>
      <c r="E43" s="25">
        <f t="shared" si="3"/>
        <v>0</v>
      </c>
      <c r="F43" s="25">
        <f t="shared" si="4"/>
        <v>0</v>
      </c>
      <c r="G43" s="25">
        <f t="shared" si="5"/>
        <v>0</v>
      </c>
      <c r="H43" s="25">
        <f t="shared" si="6"/>
        <v>0</v>
      </c>
      <c r="I43" s="25">
        <f t="shared" si="7"/>
        <v>0</v>
      </c>
      <c r="J43" s="25">
        <f t="shared" si="8"/>
        <v>0</v>
      </c>
      <c r="K43" s="25">
        <f t="shared" si="9"/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f t="shared" si="10"/>
        <v>0</v>
      </c>
      <c r="AO43" s="25">
        <f t="shared" si="11"/>
        <v>0</v>
      </c>
      <c r="AP43" s="25">
        <f t="shared" si="12"/>
        <v>0</v>
      </c>
      <c r="AQ43" s="25">
        <f t="shared" si="13"/>
        <v>0</v>
      </c>
      <c r="AR43" s="25">
        <f t="shared" si="14"/>
        <v>0</v>
      </c>
      <c r="AS43" s="25">
        <f t="shared" si="15"/>
        <v>0</v>
      </c>
      <c r="AT43" s="25">
        <f t="shared" si="16"/>
        <v>0</v>
      </c>
      <c r="AU43" s="37">
        <v>0</v>
      </c>
      <c r="AV43" s="25">
        <v>0</v>
      </c>
      <c r="AW43" s="37">
        <v>0</v>
      </c>
      <c r="AX43" s="25">
        <v>0</v>
      </c>
      <c r="AY43" s="37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40">
        <f t="shared" si="17"/>
        <v>0</v>
      </c>
      <c r="BX43" s="40">
        <f t="shared" si="18"/>
        <v>0</v>
      </c>
      <c r="BY43" s="40">
        <f t="shared" si="19"/>
        <v>0</v>
      </c>
      <c r="BZ43" s="40">
        <f t="shared" si="20"/>
        <v>0</v>
      </c>
      <c r="CA43" s="40">
        <f t="shared" si="21"/>
        <v>0</v>
      </c>
      <c r="CB43" s="40">
        <f t="shared" si="22"/>
        <v>0</v>
      </c>
      <c r="CC43" s="40">
        <f t="shared" si="23"/>
        <v>0</v>
      </c>
      <c r="CD43" s="27"/>
    </row>
    <row r="44" spans="1:82" s="20" customFormat="1" ht="42">
      <c r="A44" s="1" t="s">
        <v>152</v>
      </c>
      <c r="B44" s="2" t="s">
        <v>154</v>
      </c>
      <c r="C44" s="3"/>
      <c r="D44" s="36" t="s">
        <v>275</v>
      </c>
      <c r="E44" s="25">
        <f t="shared" si="3"/>
        <v>0</v>
      </c>
      <c r="F44" s="25">
        <f t="shared" si="4"/>
        <v>0</v>
      </c>
      <c r="G44" s="25">
        <f t="shared" si="5"/>
        <v>0</v>
      </c>
      <c r="H44" s="25">
        <f t="shared" si="6"/>
        <v>0</v>
      </c>
      <c r="I44" s="25">
        <f t="shared" si="7"/>
        <v>0</v>
      </c>
      <c r="J44" s="25">
        <f t="shared" si="8"/>
        <v>0</v>
      </c>
      <c r="K44" s="25">
        <f t="shared" si="9"/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f t="shared" si="10"/>
        <v>0</v>
      </c>
      <c r="AO44" s="25">
        <f t="shared" si="11"/>
        <v>0</v>
      </c>
      <c r="AP44" s="25">
        <f t="shared" si="12"/>
        <v>0</v>
      </c>
      <c r="AQ44" s="25">
        <f t="shared" si="13"/>
        <v>0</v>
      </c>
      <c r="AR44" s="25">
        <f t="shared" si="14"/>
        <v>0</v>
      </c>
      <c r="AS44" s="25">
        <f t="shared" si="15"/>
        <v>0</v>
      </c>
      <c r="AT44" s="25">
        <f t="shared" si="16"/>
        <v>0</v>
      </c>
      <c r="AU44" s="37">
        <v>0</v>
      </c>
      <c r="AV44" s="25">
        <v>0</v>
      </c>
      <c r="AW44" s="37">
        <v>0</v>
      </c>
      <c r="AX44" s="25">
        <v>0</v>
      </c>
      <c r="AY44" s="37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40">
        <f t="shared" si="17"/>
        <v>0</v>
      </c>
      <c r="BX44" s="40">
        <f t="shared" si="18"/>
        <v>0</v>
      </c>
      <c r="BY44" s="40">
        <f t="shared" si="19"/>
        <v>0</v>
      </c>
      <c r="BZ44" s="40">
        <f t="shared" si="20"/>
        <v>0</v>
      </c>
      <c r="CA44" s="40">
        <f t="shared" si="21"/>
        <v>0</v>
      </c>
      <c r="CB44" s="40">
        <f t="shared" si="22"/>
        <v>0</v>
      </c>
      <c r="CC44" s="40">
        <f t="shared" si="23"/>
        <v>0</v>
      </c>
      <c r="CD44" s="27"/>
    </row>
    <row r="45" spans="1:82" s="20" customFormat="1" ht="31.5">
      <c r="A45" s="1" t="s">
        <v>155</v>
      </c>
      <c r="B45" s="2" t="s">
        <v>156</v>
      </c>
      <c r="C45" s="3"/>
      <c r="D45" s="36" t="s">
        <v>275</v>
      </c>
      <c r="E45" s="25">
        <f t="shared" si="3"/>
        <v>0</v>
      </c>
      <c r="F45" s="25">
        <f t="shared" si="4"/>
        <v>0</v>
      </c>
      <c r="G45" s="25">
        <f t="shared" si="5"/>
        <v>0</v>
      </c>
      <c r="H45" s="25">
        <f t="shared" si="6"/>
        <v>0</v>
      </c>
      <c r="I45" s="25">
        <f t="shared" si="7"/>
        <v>0</v>
      </c>
      <c r="J45" s="25">
        <f t="shared" si="8"/>
        <v>0</v>
      </c>
      <c r="K45" s="25">
        <f t="shared" si="9"/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f t="shared" si="10"/>
        <v>0</v>
      </c>
      <c r="AO45" s="25">
        <f t="shared" si="11"/>
        <v>0</v>
      </c>
      <c r="AP45" s="25">
        <f t="shared" si="12"/>
        <v>0</v>
      </c>
      <c r="AQ45" s="25">
        <f t="shared" si="13"/>
        <v>0</v>
      </c>
      <c r="AR45" s="25">
        <f t="shared" si="14"/>
        <v>0</v>
      </c>
      <c r="AS45" s="25">
        <f t="shared" si="15"/>
        <v>0</v>
      </c>
      <c r="AT45" s="25">
        <f t="shared" si="16"/>
        <v>0</v>
      </c>
      <c r="AU45" s="37">
        <v>0</v>
      </c>
      <c r="AV45" s="25">
        <v>0</v>
      </c>
      <c r="AW45" s="37">
        <v>0</v>
      </c>
      <c r="AX45" s="25">
        <v>0</v>
      </c>
      <c r="AY45" s="37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40">
        <f t="shared" si="17"/>
        <v>0</v>
      </c>
      <c r="BX45" s="40">
        <f t="shared" si="18"/>
        <v>0</v>
      </c>
      <c r="BY45" s="40">
        <f t="shared" si="19"/>
        <v>0</v>
      </c>
      <c r="BZ45" s="40">
        <f t="shared" si="20"/>
        <v>0</v>
      </c>
      <c r="CA45" s="40">
        <f t="shared" si="21"/>
        <v>0</v>
      </c>
      <c r="CB45" s="40">
        <f t="shared" si="22"/>
        <v>0</v>
      </c>
      <c r="CC45" s="40">
        <f t="shared" si="23"/>
        <v>0</v>
      </c>
      <c r="CD45" s="27"/>
    </row>
    <row r="46" spans="1:82" s="20" customFormat="1" ht="31.5">
      <c r="A46" s="1" t="s">
        <v>157</v>
      </c>
      <c r="B46" s="2" t="s">
        <v>158</v>
      </c>
      <c r="C46" s="3"/>
      <c r="D46" s="36" t="s">
        <v>275</v>
      </c>
      <c r="E46" s="25">
        <f t="shared" si="3"/>
        <v>0</v>
      </c>
      <c r="F46" s="25">
        <f t="shared" si="4"/>
        <v>0</v>
      </c>
      <c r="G46" s="25">
        <f t="shared" si="5"/>
        <v>0</v>
      </c>
      <c r="H46" s="25">
        <f t="shared" si="6"/>
        <v>0</v>
      </c>
      <c r="I46" s="25">
        <f t="shared" si="7"/>
        <v>0</v>
      </c>
      <c r="J46" s="25">
        <f t="shared" si="8"/>
        <v>0</v>
      </c>
      <c r="K46" s="25">
        <f t="shared" si="9"/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f t="shared" si="10"/>
        <v>0</v>
      </c>
      <c r="AO46" s="25">
        <f t="shared" si="11"/>
        <v>0</v>
      </c>
      <c r="AP46" s="25">
        <f t="shared" si="12"/>
        <v>0</v>
      </c>
      <c r="AQ46" s="25">
        <f t="shared" si="13"/>
        <v>0</v>
      </c>
      <c r="AR46" s="25">
        <f t="shared" si="14"/>
        <v>0</v>
      </c>
      <c r="AS46" s="25">
        <f t="shared" si="15"/>
        <v>0</v>
      </c>
      <c r="AT46" s="25">
        <f t="shared" si="16"/>
        <v>0</v>
      </c>
      <c r="AU46" s="37">
        <v>0</v>
      </c>
      <c r="AV46" s="25">
        <v>0</v>
      </c>
      <c r="AW46" s="37">
        <v>0</v>
      </c>
      <c r="AX46" s="25">
        <v>0</v>
      </c>
      <c r="AY46" s="37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40">
        <f t="shared" si="17"/>
        <v>0</v>
      </c>
      <c r="BX46" s="40">
        <f t="shared" si="18"/>
        <v>0</v>
      </c>
      <c r="BY46" s="40">
        <f t="shared" si="19"/>
        <v>0</v>
      </c>
      <c r="BZ46" s="40">
        <f t="shared" si="20"/>
        <v>0</v>
      </c>
      <c r="CA46" s="40">
        <f t="shared" si="21"/>
        <v>0</v>
      </c>
      <c r="CB46" s="40">
        <f t="shared" si="22"/>
        <v>0</v>
      </c>
      <c r="CC46" s="40">
        <f t="shared" si="23"/>
        <v>0</v>
      </c>
      <c r="CD46" s="27"/>
    </row>
    <row r="47" spans="1:82" s="20" customFormat="1" ht="31.5">
      <c r="A47" s="1" t="s">
        <v>159</v>
      </c>
      <c r="B47" s="2" t="s">
        <v>160</v>
      </c>
      <c r="C47" s="3"/>
      <c r="D47" s="36" t="s">
        <v>275</v>
      </c>
      <c r="E47" s="25">
        <f t="shared" si="3"/>
        <v>0</v>
      </c>
      <c r="F47" s="25">
        <f t="shared" si="4"/>
        <v>0</v>
      </c>
      <c r="G47" s="25">
        <f t="shared" si="5"/>
        <v>0</v>
      </c>
      <c r="H47" s="25">
        <f t="shared" si="6"/>
        <v>0</v>
      </c>
      <c r="I47" s="25">
        <f t="shared" si="7"/>
        <v>0</v>
      </c>
      <c r="J47" s="25">
        <f t="shared" si="8"/>
        <v>0</v>
      </c>
      <c r="K47" s="25">
        <f t="shared" si="9"/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f t="shared" si="10"/>
        <v>0</v>
      </c>
      <c r="AO47" s="25">
        <f t="shared" si="11"/>
        <v>0</v>
      </c>
      <c r="AP47" s="25">
        <f t="shared" si="12"/>
        <v>0</v>
      </c>
      <c r="AQ47" s="25">
        <f t="shared" si="13"/>
        <v>0</v>
      </c>
      <c r="AR47" s="25">
        <f t="shared" si="14"/>
        <v>0</v>
      </c>
      <c r="AS47" s="25">
        <f t="shared" si="15"/>
        <v>0</v>
      </c>
      <c r="AT47" s="25">
        <f t="shared" si="16"/>
        <v>0</v>
      </c>
      <c r="AU47" s="37">
        <v>0</v>
      </c>
      <c r="AV47" s="25">
        <v>0</v>
      </c>
      <c r="AW47" s="37">
        <v>0</v>
      </c>
      <c r="AX47" s="25">
        <v>0</v>
      </c>
      <c r="AY47" s="37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40">
        <f t="shared" si="17"/>
        <v>0</v>
      </c>
      <c r="BX47" s="40">
        <f t="shared" si="18"/>
        <v>0</v>
      </c>
      <c r="BY47" s="40">
        <f t="shared" si="19"/>
        <v>0</v>
      </c>
      <c r="BZ47" s="40">
        <f t="shared" si="20"/>
        <v>0</v>
      </c>
      <c r="CA47" s="40">
        <f t="shared" si="21"/>
        <v>0</v>
      </c>
      <c r="CB47" s="40">
        <f t="shared" si="22"/>
        <v>0</v>
      </c>
      <c r="CC47" s="40">
        <f t="shared" si="23"/>
        <v>0</v>
      </c>
      <c r="CD47" s="27"/>
    </row>
    <row r="48" spans="1:82" s="20" customFormat="1" ht="21">
      <c r="A48" s="1" t="s">
        <v>161</v>
      </c>
      <c r="B48" s="2" t="s">
        <v>162</v>
      </c>
      <c r="C48" s="3" t="s">
        <v>114</v>
      </c>
      <c r="D48" s="36" t="s">
        <v>275</v>
      </c>
      <c r="E48" s="25">
        <f t="shared" si="3"/>
        <v>7.093000000000002</v>
      </c>
      <c r="F48" s="25">
        <f t="shared" si="4"/>
        <v>0</v>
      </c>
      <c r="G48" s="25">
        <f t="shared" si="5"/>
        <v>12.903</v>
      </c>
      <c r="H48" s="25">
        <f t="shared" si="6"/>
        <v>0</v>
      </c>
      <c r="I48" s="25">
        <f t="shared" si="7"/>
        <v>0.075</v>
      </c>
      <c r="J48" s="25">
        <f t="shared" si="8"/>
        <v>0</v>
      </c>
      <c r="K48" s="25">
        <f t="shared" si="9"/>
        <v>22</v>
      </c>
      <c r="L48" s="25">
        <f>L49+L56+L98</f>
        <v>0.783</v>
      </c>
      <c r="M48" s="25">
        <v>0</v>
      </c>
      <c r="N48" s="25">
        <f>N49+N56+N98</f>
        <v>1.411</v>
      </c>
      <c r="O48" s="25">
        <v>0</v>
      </c>
      <c r="P48" s="25">
        <f>P49+P56+P98</f>
        <v>0</v>
      </c>
      <c r="Q48" s="25">
        <v>0</v>
      </c>
      <c r="R48" s="25">
        <v>0</v>
      </c>
      <c r="S48" s="25">
        <v>6.310000000000001</v>
      </c>
      <c r="T48" s="25">
        <v>0</v>
      </c>
      <c r="U48" s="25">
        <f>11.567-0.075</f>
        <v>11.492</v>
      </c>
      <c r="V48" s="25">
        <v>0</v>
      </c>
      <c r="W48" s="25">
        <v>0.075</v>
      </c>
      <c r="X48" s="25">
        <v>0</v>
      </c>
      <c r="Y48" s="25">
        <v>22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f t="shared" si="10"/>
        <v>7.093000000000002</v>
      </c>
      <c r="AO48" s="25">
        <f t="shared" si="11"/>
        <v>0</v>
      </c>
      <c r="AP48" s="25">
        <f t="shared" si="12"/>
        <v>13.140999999999998</v>
      </c>
      <c r="AQ48" s="25">
        <f t="shared" si="13"/>
        <v>0</v>
      </c>
      <c r="AR48" s="25">
        <f t="shared" si="14"/>
        <v>0</v>
      </c>
      <c r="AS48" s="25">
        <f t="shared" si="15"/>
        <v>0</v>
      </c>
      <c r="AT48" s="25">
        <f t="shared" si="16"/>
        <v>22</v>
      </c>
      <c r="AU48" s="37">
        <f>AU49+AU56+AU98</f>
        <v>0.783</v>
      </c>
      <c r="AV48" s="25">
        <v>0</v>
      </c>
      <c r="AW48" s="37">
        <f>AW49+AW56+AW98</f>
        <v>1.351</v>
      </c>
      <c r="AX48" s="25">
        <v>0</v>
      </c>
      <c r="AY48" s="37">
        <f>AY49+AY56+AY98</f>
        <v>0</v>
      </c>
      <c r="AZ48" s="25">
        <v>0</v>
      </c>
      <c r="BA48" s="25">
        <v>0</v>
      </c>
      <c r="BB48" s="25">
        <v>6.310000000000001</v>
      </c>
      <c r="BC48" s="25">
        <v>0</v>
      </c>
      <c r="BD48" s="25">
        <v>11.79</v>
      </c>
      <c r="BE48" s="25">
        <v>0</v>
      </c>
      <c r="BF48" s="25">
        <v>0</v>
      </c>
      <c r="BG48" s="25">
        <v>0</v>
      </c>
      <c r="BH48" s="25">
        <v>22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40">
        <f t="shared" si="17"/>
        <v>0</v>
      </c>
      <c r="BX48" s="40">
        <f t="shared" si="18"/>
        <v>0</v>
      </c>
      <c r="BY48" s="40">
        <f t="shared" si="19"/>
        <v>0.23799999999999777</v>
      </c>
      <c r="BZ48" s="40">
        <f t="shared" si="20"/>
        <v>0</v>
      </c>
      <c r="CA48" s="40">
        <f t="shared" si="21"/>
        <v>-0.075</v>
      </c>
      <c r="CB48" s="40">
        <f t="shared" si="22"/>
        <v>0</v>
      </c>
      <c r="CC48" s="40">
        <f t="shared" si="23"/>
        <v>0</v>
      </c>
      <c r="CD48" s="27"/>
    </row>
    <row r="49" spans="1:82" s="20" customFormat="1" ht="31.5">
      <c r="A49" s="1" t="s">
        <v>163</v>
      </c>
      <c r="B49" s="2" t="s">
        <v>164</v>
      </c>
      <c r="C49" s="3" t="s">
        <v>114</v>
      </c>
      <c r="D49" s="36" t="s">
        <v>275</v>
      </c>
      <c r="E49" s="25">
        <f t="shared" si="3"/>
        <v>6.310000000000001</v>
      </c>
      <c r="F49" s="25">
        <f t="shared" si="4"/>
        <v>0</v>
      </c>
      <c r="G49" s="25">
        <f t="shared" si="5"/>
        <v>0</v>
      </c>
      <c r="H49" s="25">
        <f t="shared" si="6"/>
        <v>0</v>
      </c>
      <c r="I49" s="25">
        <f t="shared" si="7"/>
        <v>0</v>
      </c>
      <c r="J49" s="25">
        <f t="shared" si="8"/>
        <v>0</v>
      </c>
      <c r="K49" s="25">
        <f t="shared" si="9"/>
        <v>22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6.310000000000001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22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f t="shared" si="10"/>
        <v>6.310000000000001</v>
      </c>
      <c r="AO49" s="25">
        <f t="shared" si="11"/>
        <v>0</v>
      </c>
      <c r="AP49" s="25">
        <f t="shared" si="12"/>
        <v>0</v>
      </c>
      <c r="AQ49" s="25">
        <f t="shared" si="13"/>
        <v>0</v>
      </c>
      <c r="AR49" s="25">
        <f t="shared" si="14"/>
        <v>0</v>
      </c>
      <c r="AS49" s="25">
        <f t="shared" si="15"/>
        <v>0</v>
      </c>
      <c r="AT49" s="25">
        <f t="shared" si="16"/>
        <v>22</v>
      </c>
      <c r="AU49" s="37">
        <v>0</v>
      </c>
      <c r="AV49" s="25">
        <v>0</v>
      </c>
      <c r="AW49" s="37">
        <v>0</v>
      </c>
      <c r="AX49" s="25">
        <v>0</v>
      </c>
      <c r="AY49" s="37">
        <v>0</v>
      </c>
      <c r="AZ49" s="25">
        <v>0</v>
      </c>
      <c r="BA49" s="25">
        <v>0</v>
      </c>
      <c r="BB49" s="25">
        <v>6.310000000000001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22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40">
        <f t="shared" si="17"/>
        <v>0</v>
      </c>
      <c r="BX49" s="40">
        <f t="shared" si="18"/>
        <v>0</v>
      </c>
      <c r="BY49" s="40">
        <f t="shared" si="19"/>
        <v>0</v>
      </c>
      <c r="BZ49" s="40">
        <f t="shared" si="20"/>
        <v>0</v>
      </c>
      <c r="CA49" s="40">
        <f t="shared" si="21"/>
        <v>0</v>
      </c>
      <c r="CB49" s="40">
        <f t="shared" si="22"/>
        <v>0</v>
      </c>
      <c r="CC49" s="40">
        <f t="shared" si="23"/>
        <v>0</v>
      </c>
      <c r="CD49" s="27"/>
    </row>
    <row r="50" spans="1:82" s="20" customFormat="1" ht="21">
      <c r="A50" s="1" t="s">
        <v>165</v>
      </c>
      <c r="B50" s="2" t="s">
        <v>166</v>
      </c>
      <c r="C50" s="3" t="s">
        <v>114</v>
      </c>
      <c r="D50" s="36" t="s">
        <v>275</v>
      </c>
      <c r="E50" s="25">
        <f t="shared" si="3"/>
        <v>0.16</v>
      </c>
      <c r="F50" s="25">
        <f t="shared" si="4"/>
        <v>0</v>
      </c>
      <c r="G50" s="25">
        <f t="shared" si="5"/>
        <v>0</v>
      </c>
      <c r="H50" s="25">
        <f t="shared" si="6"/>
        <v>0</v>
      </c>
      <c r="I50" s="25">
        <f t="shared" si="7"/>
        <v>0</v>
      </c>
      <c r="J50" s="25">
        <f t="shared" si="8"/>
        <v>0</v>
      </c>
      <c r="K50" s="25">
        <f t="shared" si="9"/>
        <v>1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0.16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1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f t="shared" si="10"/>
        <v>0.16</v>
      </c>
      <c r="AO50" s="25">
        <f t="shared" si="11"/>
        <v>0</v>
      </c>
      <c r="AP50" s="25">
        <f t="shared" si="12"/>
        <v>0</v>
      </c>
      <c r="AQ50" s="25">
        <f t="shared" si="13"/>
        <v>0</v>
      </c>
      <c r="AR50" s="25">
        <f t="shared" si="14"/>
        <v>0</v>
      </c>
      <c r="AS50" s="25">
        <f t="shared" si="15"/>
        <v>0</v>
      </c>
      <c r="AT50" s="25">
        <f t="shared" si="16"/>
        <v>1</v>
      </c>
      <c r="AU50" s="37">
        <v>0</v>
      </c>
      <c r="AV50" s="25">
        <v>0</v>
      </c>
      <c r="AW50" s="37">
        <v>0</v>
      </c>
      <c r="AX50" s="25">
        <v>0</v>
      </c>
      <c r="AY50" s="37">
        <v>0</v>
      </c>
      <c r="AZ50" s="25">
        <v>0</v>
      </c>
      <c r="BA50" s="25">
        <v>0</v>
      </c>
      <c r="BB50" s="25">
        <v>0.16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1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40">
        <f t="shared" si="17"/>
        <v>0</v>
      </c>
      <c r="BX50" s="40">
        <f t="shared" si="18"/>
        <v>0</v>
      </c>
      <c r="BY50" s="40">
        <f t="shared" si="19"/>
        <v>0</v>
      </c>
      <c r="BZ50" s="40">
        <f t="shared" si="20"/>
        <v>0</v>
      </c>
      <c r="CA50" s="40">
        <f t="shared" si="21"/>
        <v>0</v>
      </c>
      <c r="CB50" s="40">
        <f t="shared" si="22"/>
        <v>0</v>
      </c>
      <c r="CC50" s="40">
        <f t="shared" si="23"/>
        <v>0</v>
      </c>
      <c r="CD50" s="27"/>
    </row>
    <row r="51" spans="1:82" s="20" customFormat="1" ht="12">
      <c r="A51" s="1" t="s">
        <v>165</v>
      </c>
      <c r="B51" s="4" t="s">
        <v>167</v>
      </c>
      <c r="C51" s="6" t="s">
        <v>168</v>
      </c>
      <c r="D51" s="36" t="s">
        <v>275</v>
      </c>
      <c r="E51" s="25">
        <f t="shared" si="3"/>
        <v>0.16</v>
      </c>
      <c r="F51" s="25">
        <f t="shared" si="4"/>
        <v>0</v>
      </c>
      <c r="G51" s="25">
        <f t="shared" si="5"/>
        <v>0</v>
      </c>
      <c r="H51" s="25">
        <f t="shared" si="6"/>
        <v>0</v>
      </c>
      <c r="I51" s="25">
        <f t="shared" si="7"/>
        <v>0</v>
      </c>
      <c r="J51" s="25">
        <f t="shared" si="8"/>
        <v>0</v>
      </c>
      <c r="K51" s="25">
        <f t="shared" si="9"/>
        <v>1</v>
      </c>
      <c r="L51" s="26">
        <v>0</v>
      </c>
      <c r="M51" s="25">
        <v>0</v>
      </c>
      <c r="N51" s="26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0.16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1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f t="shared" si="10"/>
        <v>0.16</v>
      </c>
      <c r="AO51" s="25">
        <f t="shared" si="11"/>
        <v>0</v>
      </c>
      <c r="AP51" s="25">
        <f t="shared" si="12"/>
        <v>0</v>
      </c>
      <c r="AQ51" s="25">
        <f t="shared" si="13"/>
        <v>0</v>
      </c>
      <c r="AR51" s="25">
        <f t="shared" si="14"/>
        <v>0</v>
      </c>
      <c r="AS51" s="25">
        <f t="shared" si="15"/>
        <v>0</v>
      </c>
      <c r="AT51" s="25">
        <f t="shared" si="16"/>
        <v>1</v>
      </c>
      <c r="AU51" s="37">
        <v>0</v>
      </c>
      <c r="AV51" s="25">
        <v>0</v>
      </c>
      <c r="AW51" s="37">
        <v>0</v>
      </c>
      <c r="AX51" s="25">
        <v>0</v>
      </c>
      <c r="AY51" s="37">
        <v>0</v>
      </c>
      <c r="AZ51" s="25">
        <v>0</v>
      </c>
      <c r="BA51" s="25">
        <v>0</v>
      </c>
      <c r="BB51" s="25">
        <v>0.16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1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40">
        <f t="shared" si="17"/>
        <v>0</v>
      </c>
      <c r="BX51" s="40">
        <f t="shared" si="18"/>
        <v>0</v>
      </c>
      <c r="BY51" s="40">
        <f t="shared" si="19"/>
        <v>0</v>
      </c>
      <c r="BZ51" s="40">
        <f t="shared" si="20"/>
        <v>0</v>
      </c>
      <c r="CA51" s="40">
        <f t="shared" si="21"/>
        <v>0</v>
      </c>
      <c r="CB51" s="40">
        <f t="shared" si="22"/>
        <v>0</v>
      </c>
      <c r="CC51" s="40">
        <f t="shared" si="23"/>
        <v>0</v>
      </c>
      <c r="CD51" s="27"/>
    </row>
    <row r="52" spans="1:82" s="20" customFormat="1" ht="12">
      <c r="A52" s="1"/>
      <c r="B52" s="10" t="s">
        <v>271</v>
      </c>
      <c r="C52" s="6"/>
      <c r="D52" s="36" t="s">
        <v>275</v>
      </c>
      <c r="E52" s="25">
        <f t="shared" si="3"/>
        <v>0</v>
      </c>
      <c r="F52" s="25">
        <f t="shared" si="4"/>
        <v>0</v>
      </c>
      <c r="G52" s="25">
        <f t="shared" si="5"/>
        <v>0</v>
      </c>
      <c r="H52" s="25">
        <f t="shared" si="6"/>
        <v>0</v>
      </c>
      <c r="I52" s="25">
        <f t="shared" si="7"/>
        <v>0</v>
      </c>
      <c r="J52" s="25">
        <f t="shared" si="8"/>
        <v>0</v>
      </c>
      <c r="K52" s="25">
        <f t="shared" si="9"/>
        <v>0</v>
      </c>
      <c r="L52" s="26">
        <v>0</v>
      </c>
      <c r="M52" s="25">
        <v>0</v>
      </c>
      <c r="N52" s="26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f t="shared" si="10"/>
        <v>0</v>
      </c>
      <c r="AO52" s="25">
        <f t="shared" si="11"/>
        <v>0</v>
      </c>
      <c r="AP52" s="25">
        <f t="shared" si="12"/>
        <v>0</v>
      </c>
      <c r="AQ52" s="25">
        <f t="shared" si="13"/>
        <v>0</v>
      </c>
      <c r="AR52" s="25">
        <f t="shared" si="14"/>
        <v>0</v>
      </c>
      <c r="AS52" s="25">
        <f t="shared" si="15"/>
        <v>0</v>
      </c>
      <c r="AT52" s="25">
        <f t="shared" si="16"/>
        <v>0</v>
      </c>
      <c r="AU52" s="37">
        <v>0</v>
      </c>
      <c r="AV52" s="25">
        <v>0</v>
      </c>
      <c r="AW52" s="37">
        <v>0</v>
      </c>
      <c r="AX52" s="25">
        <v>0</v>
      </c>
      <c r="AY52" s="37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40">
        <f t="shared" si="17"/>
        <v>0</v>
      </c>
      <c r="BX52" s="40">
        <f t="shared" si="18"/>
        <v>0</v>
      </c>
      <c r="BY52" s="40">
        <f t="shared" si="19"/>
        <v>0</v>
      </c>
      <c r="BZ52" s="40">
        <f t="shared" si="20"/>
        <v>0</v>
      </c>
      <c r="CA52" s="40">
        <f t="shared" si="21"/>
        <v>0</v>
      </c>
      <c r="CB52" s="40">
        <f t="shared" si="22"/>
        <v>0</v>
      </c>
      <c r="CC52" s="40">
        <f t="shared" si="23"/>
        <v>0</v>
      </c>
      <c r="CD52" s="27"/>
    </row>
    <row r="53" spans="1:82" s="20" customFormat="1" ht="22.5">
      <c r="A53" s="1"/>
      <c r="B53" s="7" t="s">
        <v>280</v>
      </c>
      <c r="C53" s="6" t="s">
        <v>168</v>
      </c>
      <c r="D53" s="36"/>
      <c r="E53" s="25">
        <f t="shared" si="3"/>
        <v>0</v>
      </c>
      <c r="F53" s="25">
        <f t="shared" si="4"/>
        <v>0</v>
      </c>
      <c r="G53" s="25">
        <f t="shared" si="5"/>
        <v>0</v>
      </c>
      <c r="H53" s="25">
        <f t="shared" si="6"/>
        <v>0</v>
      </c>
      <c r="I53" s="25">
        <f t="shared" si="7"/>
        <v>0</v>
      </c>
      <c r="J53" s="25">
        <f t="shared" si="8"/>
        <v>0</v>
      </c>
      <c r="K53" s="25">
        <f t="shared" si="9"/>
        <v>0</v>
      </c>
      <c r="L53" s="26">
        <v>0</v>
      </c>
      <c r="M53" s="25">
        <v>0</v>
      </c>
      <c r="N53" s="26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f t="shared" si="10"/>
        <v>0</v>
      </c>
      <c r="AO53" s="25">
        <f t="shared" si="11"/>
        <v>0</v>
      </c>
      <c r="AP53" s="25">
        <f t="shared" si="12"/>
        <v>0</v>
      </c>
      <c r="AQ53" s="25">
        <f t="shared" si="13"/>
        <v>0</v>
      </c>
      <c r="AR53" s="25">
        <f t="shared" si="14"/>
        <v>0</v>
      </c>
      <c r="AS53" s="25">
        <f t="shared" si="15"/>
        <v>0</v>
      </c>
      <c r="AT53" s="25">
        <f t="shared" si="16"/>
        <v>0</v>
      </c>
      <c r="AU53" s="37">
        <v>0</v>
      </c>
      <c r="AV53" s="25">
        <v>0</v>
      </c>
      <c r="AW53" s="37">
        <v>0</v>
      </c>
      <c r="AX53" s="25">
        <v>0</v>
      </c>
      <c r="AY53" s="37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40">
        <f t="shared" si="17"/>
        <v>0</v>
      </c>
      <c r="BX53" s="40">
        <f t="shared" si="18"/>
        <v>0</v>
      </c>
      <c r="BY53" s="40">
        <f t="shared" si="19"/>
        <v>0</v>
      </c>
      <c r="BZ53" s="40">
        <f t="shared" si="20"/>
        <v>0</v>
      </c>
      <c r="CA53" s="40">
        <f t="shared" si="21"/>
        <v>0</v>
      </c>
      <c r="CB53" s="40">
        <f t="shared" si="22"/>
        <v>0</v>
      </c>
      <c r="CC53" s="40">
        <f t="shared" si="23"/>
        <v>0</v>
      </c>
      <c r="CD53" s="27" t="s">
        <v>359</v>
      </c>
    </row>
    <row r="54" spans="1:82" s="20" customFormat="1" ht="12">
      <c r="A54" s="1"/>
      <c r="B54" s="10" t="s">
        <v>202</v>
      </c>
      <c r="C54" s="6"/>
      <c r="D54" s="36"/>
      <c r="E54" s="25">
        <f t="shared" si="3"/>
        <v>0</v>
      </c>
      <c r="F54" s="25">
        <f t="shared" si="4"/>
        <v>0</v>
      </c>
      <c r="G54" s="25">
        <f t="shared" si="5"/>
        <v>0</v>
      </c>
      <c r="H54" s="25">
        <f t="shared" si="6"/>
        <v>0</v>
      </c>
      <c r="I54" s="25">
        <f t="shared" si="7"/>
        <v>0</v>
      </c>
      <c r="J54" s="25">
        <f t="shared" si="8"/>
        <v>0</v>
      </c>
      <c r="K54" s="25">
        <f t="shared" si="9"/>
        <v>0</v>
      </c>
      <c r="L54" s="26">
        <v>0</v>
      </c>
      <c r="M54" s="25">
        <v>0</v>
      </c>
      <c r="N54" s="26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f t="shared" si="10"/>
        <v>0</v>
      </c>
      <c r="AO54" s="25">
        <f t="shared" si="11"/>
        <v>0</v>
      </c>
      <c r="AP54" s="25">
        <f t="shared" si="12"/>
        <v>0</v>
      </c>
      <c r="AQ54" s="25">
        <f t="shared" si="13"/>
        <v>0</v>
      </c>
      <c r="AR54" s="25">
        <f t="shared" si="14"/>
        <v>0</v>
      </c>
      <c r="AS54" s="25">
        <f t="shared" si="15"/>
        <v>0</v>
      </c>
      <c r="AT54" s="25">
        <f t="shared" si="16"/>
        <v>0</v>
      </c>
      <c r="AU54" s="37">
        <v>0</v>
      </c>
      <c r="AV54" s="25">
        <v>0</v>
      </c>
      <c r="AW54" s="37">
        <v>0</v>
      </c>
      <c r="AX54" s="25">
        <v>0</v>
      </c>
      <c r="AY54" s="37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40">
        <f t="shared" si="17"/>
        <v>0</v>
      </c>
      <c r="BX54" s="40">
        <f t="shared" si="18"/>
        <v>0</v>
      </c>
      <c r="BY54" s="40">
        <f t="shared" si="19"/>
        <v>0</v>
      </c>
      <c r="BZ54" s="40">
        <f t="shared" si="20"/>
        <v>0</v>
      </c>
      <c r="CA54" s="40">
        <f t="shared" si="21"/>
        <v>0</v>
      </c>
      <c r="CB54" s="40">
        <f t="shared" si="22"/>
        <v>0</v>
      </c>
      <c r="CC54" s="40">
        <f t="shared" si="23"/>
        <v>0</v>
      </c>
      <c r="CD54" s="27"/>
    </row>
    <row r="55" spans="1:82" s="20" customFormat="1" ht="22.5">
      <c r="A55" s="1"/>
      <c r="B55" s="7" t="s">
        <v>281</v>
      </c>
      <c r="C55" s="6" t="s">
        <v>168</v>
      </c>
      <c r="D55" s="36"/>
      <c r="E55" s="25">
        <f t="shared" si="3"/>
        <v>0.16</v>
      </c>
      <c r="F55" s="25">
        <f t="shared" si="4"/>
        <v>0</v>
      </c>
      <c r="G55" s="25">
        <f t="shared" si="5"/>
        <v>0</v>
      </c>
      <c r="H55" s="25">
        <f t="shared" si="6"/>
        <v>0</v>
      </c>
      <c r="I55" s="25">
        <f t="shared" si="7"/>
        <v>0</v>
      </c>
      <c r="J55" s="25">
        <f t="shared" si="8"/>
        <v>0</v>
      </c>
      <c r="K55" s="25">
        <f t="shared" si="9"/>
        <v>1</v>
      </c>
      <c r="L55" s="26">
        <v>0</v>
      </c>
      <c r="M55" s="25">
        <v>0</v>
      </c>
      <c r="N55" s="26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0.16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1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f t="shared" si="10"/>
        <v>0.16</v>
      </c>
      <c r="AO55" s="25">
        <f t="shared" si="11"/>
        <v>0</v>
      </c>
      <c r="AP55" s="25">
        <f t="shared" si="12"/>
        <v>0</v>
      </c>
      <c r="AQ55" s="25">
        <f t="shared" si="13"/>
        <v>0</v>
      </c>
      <c r="AR55" s="25">
        <f t="shared" si="14"/>
        <v>0</v>
      </c>
      <c r="AS55" s="25">
        <f t="shared" si="15"/>
        <v>0</v>
      </c>
      <c r="AT55" s="25">
        <f t="shared" si="16"/>
        <v>1</v>
      </c>
      <c r="AU55" s="37">
        <v>0</v>
      </c>
      <c r="AV55" s="25">
        <v>0</v>
      </c>
      <c r="AW55" s="37">
        <v>0</v>
      </c>
      <c r="AX55" s="25">
        <v>0</v>
      </c>
      <c r="AY55" s="37">
        <v>0</v>
      </c>
      <c r="AZ55" s="25">
        <v>0</v>
      </c>
      <c r="BA55" s="25">
        <v>0</v>
      </c>
      <c r="BB55" s="25">
        <v>0.16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1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40">
        <f t="shared" si="17"/>
        <v>0</v>
      </c>
      <c r="BX55" s="40">
        <f t="shared" si="18"/>
        <v>0</v>
      </c>
      <c r="BY55" s="40">
        <f t="shared" si="19"/>
        <v>0</v>
      </c>
      <c r="BZ55" s="40">
        <f t="shared" si="20"/>
        <v>0</v>
      </c>
      <c r="CA55" s="40">
        <f t="shared" si="21"/>
        <v>0</v>
      </c>
      <c r="CB55" s="40">
        <f t="shared" si="22"/>
        <v>0</v>
      </c>
      <c r="CC55" s="40">
        <f t="shared" si="23"/>
        <v>0</v>
      </c>
      <c r="CD55" s="27" t="s">
        <v>359</v>
      </c>
    </row>
    <row r="56" spans="1:82" s="20" customFormat="1" ht="21">
      <c r="A56" s="1" t="s">
        <v>169</v>
      </c>
      <c r="B56" s="2" t="s">
        <v>170</v>
      </c>
      <c r="C56" s="3" t="s">
        <v>114</v>
      </c>
      <c r="D56" s="36" t="s">
        <v>275</v>
      </c>
      <c r="E56" s="25">
        <f t="shared" si="3"/>
        <v>6.933000000000002</v>
      </c>
      <c r="F56" s="25">
        <f t="shared" si="4"/>
        <v>0</v>
      </c>
      <c r="G56" s="25">
        <f t="shared" si="5"/>
        <v>0</v>
      </c>
      <c r="H56" s="25">
        <f t="shared" si="6"/>
        <v>0</v>
      </c>
      <c r="I56" s="25">
        <f t="shared" si="7"/>
        <v>0</v>
      </c>
      <c r="J56" s="25">
        <f t="shared" si="8"/>
        <v>0</v>
      </c>
      <c r="K56" s="25">
        <f t="shared" si="9"/>
        <v>21</v>
      </c>
      <c r="L56" s="26">
        <f>L57+L59+L91+L94+L96</f>
        <v>0.783</v>
      </c>
      <c r="M56" s="25">
        <v>0</v>
      </c>
      <c r="N56" s="26">
        <f>N57+N59+N91+N94+N96</f>
        <v>0</v>
      </c>
      <c r="O56" s="25">
        <v>0</v>
      </c>
      <c r="P56" s="25">
        <v>0</v>
      </c>
      <c r="Q56" s="25">
        <v>0</v>
      </c>
      <c r="R56" s="25">
        <v>0</v>
      </c>
      <c r="S56" s="25">
        <v>6.150000000000001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21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f t="shared" si="10"/>
        <v>6.933000000000002</v>
      </c>
      <c r="AO56" s="25">
        <f t="shared" si="11"/>
        <v>0</v>
      </c>
      <c r="AP56" s="25">
        <f t="shared" si="12"/>
        <v>0</v>
      </c>
      <c r="AQ56" s="25">
        <f t="shared" si="13"/>
        <v>0</v>
      </c>
      <c r="AR56" s="25">
        <f t="shared" si="14"/>
        <v>0</v>
      </c>
      <c r="AS56" s="25">
        <f t="shared" si="15"/>
        <v>0</v>
      </c>
      <c r="AT56" s="25">
        <f t="shared" si="16"/>
        <v>21</v>
      </c>
      <c r="AU56" s="37">
        <f>AU59</f>
        <v>0.783</v>
      </c>
      <c r="AV56" s="25">
        <v>0</v>
      </c>
      <c r="AW56" s="37">
        <v>0</v>
      </c>
      <c r="AX56" s="25">
        <v>0</v>
      </c>
      <c r="AY56" s="37">
        <v>0</v>
      </c>
      <c r="AZ56" s="25">
        <v>0</v>
      </c>
      <c r="BA56" s="25">
        <v>0</v>
      </c>
      <c r="BB56" s="25">
        <v>6.150000000000001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21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40">
        <f t="shared" si="17"/>
        <v>0</v>
      </c>
      <c r="BX56" s="40">
        <f t="shared" si="18"/>
        <v>0</v>
      </c>
      <c r="BY56" s="40">
        <f t="shared" si="19"/>
        <v>0</v>
      </c>
      <c r="BZ56" s="40">
        <f t="shared" si="20"/>
        <v>0</v>
      </c>
      <c r="CA56" s="40">
        <f t="shared" si="21"/>
        <v>0</v>
      </c>
      <c r="CB56" s="40">
        <f t="shared" si="22"/>
        <v>0</v>
      </c>
      <c r="CC56" s="40">
        <f t="shared" si="23"/>
        <v>0</v>
      </c>
      <c r="CD56" s="27"/>
    </row>
    <row r="57" spans="1:82" s="20" customFormat="1" ht="21.75">
      <c r="A57" s="1" t="s">
        <v>169</v>
      </c>
      <c r="B57" s="8" t="s">
        <v>171</v>
      </c>
      <c r="C57" s="6" t="s">
        <v>172</v>
      </c>
      <c r="D57" s="36" t="s">
        <v>275</v>
      </c>
      <c r="E57" s="25">
        <f t="shared" si="3"/>
        <v>0</v>
      </c>
      <c r="F57" s="25">
        <f t="shared" si="4"/>
        <v>0</v>
      </c>
      <c r="G57" s="25">
        <f t="shared" si="5"/>
        <v>0</v>
      </c>
      <c r="H57" s="25">
        <f t="shared" si="6"/>
        <v>0</v>
      </c>
      <c r="I57" s="25">
        <f t="shared" si="7"/>
        <v>0</v>
      </c>
      <c r="J57" s="25">
        <f t="shared" si="8"/>
        <v>0</v>
      </c>
      <c r="K57" s="25">
        <f t="shared" si="9"/>
        <v>0</v>
      </c>
      <c r="L57" s="26">
        <v>0</v>
      </c>
      <c r="M57" s="25">
        <v>0</v>
      </c>
      <c r="N57" s="26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f t="shared" si="10"/>
        <v>0</v>
      </c>
      <c r="AO57" s="25">
        <f t="shared" si="11"/>
        <v>0</v>
      </c>
      <c r="AP57" s="25">
        <f t="shared" si="12"/>
        <v>0</v>
      </c>
      <c r="AQ57" s="25">
        <f t="shared" si="13"/>
        <v>0</v>
      </c>
      <c r="AR57" s="25">
        <f t="shared" si="14"/>
        <v>0</v>
      </c>
      <c r="AS57" s="25">
        <f t="shared" si="15"/>
        <v>0</v>
      </c>
      <c r="AT57" s="25">
        <f t="shared" si="16"/>
        <v>0</v>
      </c>
      <c r="AU57" s="37">
        <v>0</v>
      </c>
      <c r="AV57" s="25">
        <v>0</v>
      </c>
      <c r="AW57" s="37">
        <v>0</v>
      </c>
      <c r="AX57" s="25">
        <v>0</v>
      </c>
      <c r="AY57" s="37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40">
        <f t="shared" si="17"/>
        <v>0</v>
      </c>
      <c r="BX57" s="40">
        <f t="shared" si="18"/>
        <v>0</v>
      </c>
      <c r="BY57" s="40">
        <f t="shared" si="19"/>
        <v>0</v>
      </c>
      <c r="BZ57" s="40">
        <f t="shared" si="20"/>
        <v>0</v>
      </c>
      <c r="CA57" s="40">
        <f t="shared" si="21"/>
        <v>0</v>
      </c>
      <c r="CB57" s="40">
        <f t="shared" si="22"/>
        <v>0</v>
      </c>
      <c r="CC57" s="40">
        <f t="shared" si="23"/>
        <v>0</v>
      </c>
      <c r="CD57" s="27"/>
    </row>
    <row r="58" spans="1:82" s="20" customFormat="1" ht="12">
      <c r="A58" s="1"/>
      <c r="B58" s="9"/>
      <c r="C58" s="6"/>
      <c r="D58" s="36" t="s">
        <v>275</v>
      </c>
      <c r="E58" s="25">
        <f t="shared" si="3"/>
        <v>0</v>
      </c>
      <c r="F58" s="25">
        <f t="shared" si="4"/>
        <v>0</v>
      </c>
      <c r="G58" s="25">
        <f t="shared" si="5"/>
        <v>0</v>
      </c>
      <c r="H58" s="25">
        <f t="shared" si="6"/>
        <v>0</v>
      </c>
      <c r="I58" s="25">
        <f t="shared" si="7"/>
        <v>0</v>
      </c>
      <c r="J58" s="25">
        <f t="shared" si="8"/>
        <v>0</v>
      </c>
      <c r="K58" s="25">
        <f t="shared" si="9"/>
        <v>0</v>
      </c>
      <c r="L58" s="26">
        <v>0</v>
      </c>
      <c r="M58" s="25">
        <v>0</v>
      </c>
      <c r="N58" s="26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f t="shared" si="10"/>
        <v>0</v>
      </c>
      <c r="AO58" s="25">
        <f t="shared" si="11"/>
        <v>0</v>
      </c>
      <c r="AP58" s="25">
        <f t="shared" si="12"/>
        <v>0</v>
      </c>
      <c r="AQ58" s="25">
        <f t="shared" si="13"/>
        <v>0</v>
      </c>
      <c r="AR58" s="25">
        <f t="shared" si="14"/>
        <v>0</v>
      </c>
      <c r="AS58" s="25">
        <f t="shared" si="15"/>
        <v>0</v>
      </c>
      <c r="AT58" s="25">
        <f t="shared" si="16"/>
        <v>0</v>
      </c>
      <c r="AU58" s="37">
        <v>0</v>
      </c>
      <c r="AV58" s="25">
        <v>0</v>
      </c>
      <c r="AW58" s="37">
        <v>0</v>
      </c>
      <c r="AX58" s="25">
        <v>0</v>
      </c>
      <c r="AY58" s="37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40">
        <f t="shared" si="17"/>
        <v>0</v>
      </c>
      <c r="BX58" s="40">
        <f t="shared" si="18"/>
        <v>0</v>
      </c>
      <c r="BY58" s="40">
        <f t="shared" si="19"/>
        <v>0</v>
      </c>
      <c r="BZ58" s="40">
        <f t="shared" si="20"/>
        <v>0</v>
      </c>
      <c r="CA58" s="40">
        <f t="shared" si="21"/>
        <v>0</v>
      </c>
      <c r="CB58" s="40">
        <f t="shared" si="22"/>
        <v>0</v>
      </c>
      <c r="CC58" s="40">
        <f t="shared" si="23"/>
        <v>0</v>
      </c>
      <c r="CD58" s="27"/>
    </row>
    <row r="59" spans="1:82" s="20" customFormat="1" ht="21.75">
      <c r="A59" s="1" t="s">
        <v>169</v>
      </c>
      <c r="B59" s="8" t="s">
        <v>173</v>
      </c>
      <c r="C59" s="6" t="s">
        <v>174</v>
      </c>
      <c r="D59" s="36" t="s">
        <v>275</v>
      </c>
      <c r="E59" s="25">
        <f t="shared" si="3"/>
        <v>6.933000000000002</v>
      </c>
      <c r="F59" s="25">
        <f t="shared" si="4"/>
        <v>0</v>
      </c>
      <c r="G59" s="25">
        <f t="shared" si="5"/>
        <v>0</v>
      </c>
      <c r="H59" s="25">
        <f t="shared" si="6"/>
        <v>0</v>
      </c>
      <c r="I59" s="25">
        <f t="shared" si="7"/>
        <v>0</v>
      </c>
      <c r="J59" s="25">
        <f t="shared" si="8"/>
        <v>0</v>
      </c>
      <c r="K59" s="25">
        <f t="shared" si="9"/>
        <v>20</v>
      </c>
      <c r="L59" s="37">
        <f>SUM(L72:L87)</f>
        <v>0.783</v>
      </c>
      <c r="M59" s="37">
        <v>0</v>
      </c>
      <c r="N59" s="37">
        <v>0</v>
      </c>
      <c r="O59" s="26">
        <f>SUM(O72:O87)</f>
        <v>0</v>
      </c>
      <c r="P59" s="26">
        <f>SUM(P72:P87)</f>
        <v>0</v>
      </c>
      <c r="Q59" s="25">
        <v>0</v>
      </c>
      <c r="R59" s="25">
        <v>0</v>
      </c>
      <c r="S59" s="25">
        <v>6.150000000000001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20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f t="shared" si="10"/>
        <v>6.933000000000002</v>
      </c>
      <c r="AO59" s="25">
        <f t="shared" si="11"/>
        <v>0</v>
      </c>
      <c r="AP59" s="25">
        <f t="shared" si="12"/>
        <v>0</v>
      </c>
      <c r="AQ59" s="25">
        <f t="shared" si="13"/>
        <v>0</v>
      </c>
      <c r="AR59" s="25">
        <f t="shared" si="14"/>
        <v>0</v>
      </c>
      <c r="AS59" s="25">
        <f t="shared" si="15"/>
        <v>0</v>
      </c>
      <c r="AT59" s="25">
        <f t="shared" si="16"/>
        <v>20</v>
      </c>
      <c r="AU59" s="37">
        <f>SUM(AU72:AU87)</f>
        <v>0.783</v>
      </c>
      <c r="AV59" s="25">
        <v>0</v>
      </c>
      <c r="AW59" s="37">
        <v>0</v>
      </c>
      <c r="AX59" s="25">
        <v>0</v>
      </c>
      <c r="AY59" s="37">
        <v>0</v>
      </c>
      <c r="AZ59" s="25">
        <v>0</v>
      </c>
      <c r="BA59" s="25">
        <v>0</v>
      </c>
      <c r="BB59" s="25">
        <v>6.150000000000001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20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40">
        <f t="shared" si="17"/>
        <v>0</v>
      </c>
      <c r="BX59" s="40">
        <f t="shared" si="18"/>
        <v>0</v>
      </c>
      <c r="BY59" s="40">
        <f t="shared" si="19"/>
        <v>0</v>
      </c>
      <c r="BZ59" s="40">
        <f t="shared" si="20"/>
        <v>0</v>
      </c>
      <c r="CA59" s="40">
        <f t="shared" si="21"/>
        <v>0</v>
      </c>
      <c r="CB59" s="40">
        <f t="shared" si="22"/>
        <v>0</v>
      </c>
      <c r="CC59" s="40">
        <f t="shared" si="23"/>
        <v>0</v>
      </c>
      <c r="CD59" s="28"/>
    </row>
    <row r="60" spans="1:82" s="20" customFormat="1" ht="12">
      <c r="A60" s="1"/>
      <c r="B60" s="10" t="s">
        <v>194</v>
      </c>
      <c r="C60" s="6"/>
      <c r="D60" s="36"/>
      <c r="E60" s="25">
        <f t="shared" si="3"/>
        <v>0</v>
      </c>
      <c r="F60" s="25">
        <f t="shared" si="4"/>
        <v>0</v>
      </c>
      <c r="G60" s="25">
        <f t="shared" si="5"/>
        <v>0</v>
      </c>
      <c r="H60" s="25">
        <f t="shared" si="6"/>
        <v>0</v>
      </c>
      <c r="I60" s="25">
        <f t="shared" si="7"/>
        <v>0</v>
      </c>
      <c r="J60" s="25">
        <f t="shared" si="8"/>
        <v>0</v>
      </c>
      <c r="K60" s="25">
        <f t="shared" si="9"/>
        <v>0</v>
      </c>
      <c r="L60" s="37">
        <v>0</v>
      </c>
      <c r="M60" s="37">
        <v>0</v>
      </c>
      <c r="N60" s="37">
        <v>0</v>
      </c>
      <c r="O60" s="26">
        <v>0</v>
      </c>
      <c r="P60" s="26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f t="shared" si="10"/>
        <v>0</v>
      </c>
      <c r="AO60" s="25">
        <f t="shared" si="11"/>
        <v>0</v>
      </c>
      <c r="AP60" s="25">
        <f t="shared" si="12"/>
        <v>0</v>
      </c>
      <c r="AQ60" s="25">
        <f t="shared" si="13"/>
        <v>0</v>
      </c>
      <c r="AR60" s="25">
        <f t="shared" si="14"/>
        <v>0</v>
      </c>
      <c r="AS60" s="25">
        <f t="shared" si="15"/>
        <v>0</v>
      </c>
      <c r="AT60" s="25">
        <f t="shared" si="16"/>
        <v>0</v>
      </c>
      <c r="AU60" s="37">
        <v>0</v>
      </c>
      <c r="AV60" s="25">
        <v>0</v>
      </c>
      <c r="AW60" s="37">
        <v>0</v>
      </c>
      <c r="AX60" s="25">
        <v>0</v>
      </c>
      <c r="AY60" s="37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40">
        <f t="shared" si="17"/>
        <v>0</v>
      </c>
      <c r="BX60" s="40">
        <f t="shared" si="18"/>
        <v>0</v>
      </c>
      <c r="BY60" s="40">
        <f t="shared" si="19"/>
        <v>0</v>
      </c>
      <c r="BZ60" s="40">
        <f t="shared" si="20"/>
        <v>0</v>
      </c>
      <c r="CA60" s="40">
        <f t="shared" si="21"/>
        <v>0</v>
      </c>
      <c r="CB60" s="40">
        <f t="shared" si="22"/>
        <v>0</v>
      </c>
      <c r="CC60" s="40">
        <f t="shared" si="23"/>
        <v>0</v>
      </c>
      <c r="CD60" s="27"/>
    </row>
    <row r="61" spans="1:82" s="20" customFormat="1" ht="22.5">
      <c r="A61" s="1"/>
      <c r="B61" s="7" t="s">
        <v>282</v>
      </c>
      <c r="C61" s="6" t="s">
        <v>174</v>
      </c>
      <c r="D61" s="36"/>
      <c r="E61" s="25">
        <f t="shared" si="3"/>
        <v>0.4</v>
      </c>
      <c r="F61" s="25">
        <f t="shared" si="4"/>
        <v>0</v>
      </c>
      <c r="G61" s="25">
        <f t="shared" si="5"/>
        <v>0</v>
      </c>
      <c r="H61" s="25">
        <f t="shared" si="6"/>
        <v>0</v>
      </c>
      <c r="I61" s="25">
        <f t="shared" si="7"/>
        <v>0</v>
      </c>
      <c r="J61" s="25">
        <f t="shared" si="8"/>
        <v>0</v>
      </c>
      <c r="K61" s="25">
        <f t="shared" si="9"/>
        <v>1</v>
      </c>
      <c r="L61" s="37">
        <v>0</v>
      </c>
      <c r="M61" s="37">
        <v>0</v>
      </c>
      <c r="N61" s="37">
        <v>0</v>
      </c>
      <c r="O61" s="26">
        <v>0</v>
      </c>
      <c r="P61" s="26">
        <v>0</v>
      </c>
      <c r="Q61" s="25">
        <v>0</v>
      </c>
      <c r="R61" s="25">
        <v>0</v>
      </c>
      <c r="S61" s="25">
        <v>0.4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1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f t="shared" si="10"/>
        <v>0.4</v>
      </c>
      <c r="AO61" s="25">
        <f t="shared" si="11"/>
        <v>0</v>
      </c>
      <c r="AP61" s="25">
        <f t="shared" si="12"/>
        <v>0</v>
      </c>
      <c r="AQ61" s="25">
        <f t="shared" si="13"/>
        <v>0</v>
      </c>
      <c r="AR61" s="25">
        <f t="shared" si="14"/>
        <v>0</v>
      </c>
      <c r="AS61" s="25">
        <f t="shared" si="15"/>
        <v>0</v>
      </c>
      <c r="AT61" s="25">
        <f t="shared" si="16"/>
        <v>1</v>
      </c>
      <c r="AU61" s="37">
        <v>0</v>
      </c>
      <c r="AV61" s="25">
        <v>0</v>
      </c>
      <c r="AW61" s="37">
        <v>0</v>
      </c>
      <c r="AX61" s="25">
        <v>0</v>
      </c>
      <c r="AY61" s="37">
        <v>0</v>
      </c>
      <c r="AZ61" s="25">
        <v>0</v>
      </c>
      <c r="BA61" s="25">
        <v>0</v>
      </c>
      <c r="BB61" s="25">
        <v>0.4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1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40">
        <f t="shared" si="17"/>
        <v>0</v>
      </c>
      <c r="BX61" s="40">
        <f t="shared" si="18"/>
        <v>0</v>
      </c>
      <c r="BY61" s="40">
        <f t="shared" si="19"/>
        <v>0</v>
      </c>
      <c r="BZ61" s="40">
        <f t="shared" si="20"/>
        <v>0</v>
      </c>
      <c r="CA61" s="40">
        <f t="shared" si="21"/>
        <v>0</v>
      </c>
      <c r="CB61" s="40">
        <f t="shared" si="22"/>
        <v>0</v>
      </c>
      <c r="CC61" s="40">
        <f t="shared" si="23"/>
        <v>0</v>
      </c>
      <c r="CD61" s="27"/>
    </row>
    <row r="62" spans="1:82" s="20" customFormat="1" ht="22.5">
      <c r="A62" s="1"/>
      <c r="B62" s="7" t="s">
        <v>283</v>
      </c>
      <c r="C62" s="6" t="s">
        <v>174</v>
      </c>
      <c r="D62" s="36"/>
      <c r="E62" s="25">
        <f t="shared" si="3"/>
        <v>0.4</v>
      </c>
      <c r="F62" s="25">
        <f t="shared" si="4"/>
        <v>0</v>
      </c>
      <c r="G62" s="25">
        <f t="shared" si="5"/>
        <v>0</v>
      </c>
      <c r="H62" s="25">
        <f t="shared" si="6"/>
        <v>0</v>
      </c>
      <c r="I62" s="25">
        <f t="shared" si="7"/>
        <v>0</v>
      </c>
      <c r="J62" s="25">
        <f t="shared" si="8"/>
        <v>0</v>
      </c>
      <c r="K62" s="25">
        <f t="shared" si="9"/>
        <v>1</v>
      </c>
      <c r="L62" s="37">
        <v>0</v>
      </c>
      <c r="M62" s="37">
        <v>0</v>
      </c>
      <c r="N62" s="37">
        <v>0</v>
      </c>
      <c r="O62" s="26">
        <v>0</v>
      </c>
      <c r="P62" s="26">
        <v>0</v>
      </c>
      <c r="Q62" s="25">
        <v>0</v>
      </c>
      <c r="R62" s="25">
        <v>0</v>
      </c>
      <c r="S62" s="25">
        <v>0.4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1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f t="shared" si="10"/>
        <v>0.4</v>
      </c>
      <c r="AO62" s="25">
        <f t="shared" si="11"/>
        <v>0</v>
      </c>
      <c r="AP62" s="25">
        <f t="shared" si="12"/>
        <v>0</v>
      </c>
      <c r="AQ62" s="25">
        <f t="shared" si="13"/>
        <v>0</v>
      </c>
      <c r="AR62" s="25">
        <f t="shared" si="14"/>
        <v>0</v>
      </c>
      <c r="AS62" s="25">
        <f t="shared" si="15"/>
        <v>0</v>
      </c>
      <c r="AT62" s="25">
        <f t="shared" si="16"/>
        <v>1</v>
      </c>
      <c r="AU62" s="37">
        <v>0</v>
      </c>
      <c r="AV62" s="25">
        <v>0</v>
      </c>
      <c r="AW62" s="37">
        <v>0</v>
      </c>
      <c r="AX62" s="25">
        <v>0</v>
      </c>
      <c r="AY62" s="37">
        <v>0</v>
      </c>
      <c r="AZ62" s="25">
        <v>0</v>
      </c>
      <c r="BA62" s="25">
        <v>0</v>
      </c>
      <c r="BB62" s="25">
        <v>0.4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1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40">
        <f t="shared" si="17"/>
        <v>0</v>
      </c>
      <c r="BX62" s="40">
        <f t="shared" si="18"/>
        <v>0</v>
      </c>
      <c r="BY62" s="40">
        <f t="shared" si="19"/>
        <v>0</v>
      </c>
      <c r="BZ62" s="40">
        <f t="shared" si="20"/>
        <v>0</v>
      </c>
      <c r="CA62" s="40">
        <f t="shared" si="21"/>
        <v>0</v>
      </c>
      <c r="CB62" s="40">
        <f t="shared" si="22"/>
        <v>0</v>
      </c>
      <c r="CC62" s="40">
        <f t="shared" si="23"/>
        <v>0</v>
      </c>
      <c r="CD62" s="27"/>
    </row>
    <row r="63" spans="1:82" s="20" customFormat="1" ht="22.5">
      <c r="A63" s="1"/>
      <c r="B63" s="7" t="s">
        <v>284</v>
      </c>
      <c r="C63" s="6" t="s">
        <v>174</v>
      </c>
      <c r="D63" s="36"/>
      <c r="E63" s="25">
        <f t="shared" si="3"/>
        <v>0.75</v>
      </c>
      <c r="F63" s="25">
        <f t="shared" si="4"/>
        <v>0</v>
      </c>
      <c r="G63" s="25">
        <f t="shared" si="5"/>
        <v>0</v>
      </c>
      <c r="H63" s="25">
        <f t="shared" si="6"/>
        <v>0</v>
      </c>
      <c r="I63" s="25">
        <f t="shared" si="7"/>
        <v>0</v>
      </c>
      <c r="J63" s="25">
        <f t="shared" si="8"/>
        <v>0</v>
      </c>
      <c r="K63" s="25">
        <f t="shared" si="9"/>
        <v>3</v>
      </c>
      <c r="L63" s="37">
        <v>0</v>
      </c>
      <c r="M63" s="37">
        <v>0</v>
      </c>
      <c r="N63" s="37">
        <v>0</v>
      </c>
      <c r="O63" s="26">
        <v>0</v>
      </c>
      <c r="P63" s="26">
        <v>0</v>
      </c>
      <c r="Q63" s="25">
        <v>0</v>
      </c>
      <c r="R63" s="25">
        <v>0</v>
      </c>
      <c r="S63" s="25">
        <v>0.75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3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f t="shared" si="10"/>
        <v>0.75</v>
      </c>
      <c r="AO63" s="25">
        <f t="shared" si="11"/>
        <v>0</v>
      </c>
      <c r="AP63" s="25">
        <f t="shared" si="12"/>
        <v>0</v>
      </c>
      <c r="AQ63" s="25">
        <f t="shared" si="13"/>
        <v>0</v>
      </c>
      <c r="AR63" s="25">
        <f t="shared" si="14"/>
        <v>0</v>
      </c>
      <c r="AS63" s="25">
        <f t="shared" si="15"/>
        <v>0</v>
      </c>
      <c r="AT63" s="25">
        <f t="shared" si="16"/>
        <v>3</v>
      </c>
      <c r="AU63" s="37">
        <v>0</v>
      </c>
      <c r="AV63" s="25">
        <v>0</v>
      </c>
      <c r="AW63" s="37">
        <v>0</v>
      </c>
      <c r="AX63" s="25">
        <v>0</v>
      </c>
      <c r="AY63" s="37">
        <v>0</v>
      </c>
      <c r="AZ63" s="25">
        <v>0</v>
      </c>
      <c r="BA63" s="25">
        <v>0</v>
      </c>
      <c r="BB63" s="25">
        <v>0.75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3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40">
        <f t="shared" si="17"/>
        <v>0</v>
      </c>
      <c r="BX63" s="40">
        <f t="shared" si="18"/>
        <v>0</v>
      </c>
      <c r="BY63" s="40">
        <f t="shared" si="19"/>
        <v>0</v>
      </c>
      <c r="BZ63" s="40">
        <f t="shared" si="20"/>
        <v>0</v>
      </c>
      <c r="CA63" s="40">
        <f t="shared" si="21"/>
        <v>0</v>
      </c>
      <c r="CB63" s="40">
        <f t="shared" si="22"/>
        <v>0</v>
      </c>
      <c r="CC63" s="40">
        <f t="shared" si="23"/>
        <v>0</v>
      </c>
      <c r="CD63" s="27"/>
    </row>
    <row r="64" spans="1:82" s="20" customFormat="1" ht="22.5">
      <c r="A64" s="1"/>
      <c r="B64" s="7" t="s">
        <v>285</v>
      </c>
      <c r="C64" s="6" t="s">
        <v>174</v>
      </c>
      <c r="D64" s="36"/>
      <c r="E64" s="25">
        <f t="shared" si="3"/>
        <v>1.26</v>
      </c>
      <c r="F64" s="25">
        <f t="shared" si="4"/>
        <v>0</v>
      </c>
      <c r="G64" s="25">
        <f t="shared" si="5"/>
        <v>0</v>
      </c>
      <c r="H64" s="25">
        <f t="shared" si="6"/>
        <v>0</v>
      </c>
      <c r="I64" s="25">
        <f t="shared" si="7"/>
        <v>0</v>
      </c>
      <c r="J64" s="25">
        <f t="shared" si="8"/>
        <v>0</v>
      </c>
      <c r="K64" s="25">
        <f t="shared" si="9"/>
        <v>2</v>
      </c>
      <c r="L64" s="37">
        <v>0</v>
      </c>
      <c r="M64" s="37">
        <v>0</v>
      </c>
      <c r="N64" s="37">
        <v>0</v>
      </c>
      <c r="O64" s="26">
        <v>0</v>
      </c>
      <c r="P64" s="26">
        <v>0</v>
      </c>
      <c r="Q64" s="25">
        <v>0</v>
      </c>
      <c r="R64" s="25">
        <v>0</v>
      </c>
      <c r="S64" s="25">
        <v>1.26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2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f t="shared" si="10"/>
        <v>1.26</v>
      </c>
      <c r="AO64" s="25">
        <f t="shared" si="11"/>
        <v>0</v>
      </c>
      <c r="AP64" s="25">
        <f t="shared" si="12"/>
        <v>0</v>
      </c>
      <c r="AQ64" s="25">
        <f t="shared" si="13"/>
        <v>0</v>
      </c>
      <c r="AR64" s="25">
        <f t="shared" si="14"/>
        <v>0</v>
      </c>
      <c r="AS64" s="25">
        <f t="shared" si="15"/>
        <v>0</v>
      </c>
      <c r="AT64" s="25">
        <f t="shared" si="16"/>
        <v>2</v>
      </c>
      <c r="AU64" s="37">
        <v>0</v>
      </c>
      <c r="AV64" s="25">
        <v>0</v>
      </c>
      <c r="AW64" s="37">
        <v>0</v>
      </c>
      <c r="AX64" s="25">
        <v>0</v>
      </c>
      <c r="AY64" s="37">
        <v>0</v>
      </c>
      <c r="AZ64" s="25">
        <v>0</v>
      </c>
      <c r="BA64" s="25">
        <v>0</v>
      </c>
      <c r="BB64" s="25">
        <v>1.26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2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40">
        <f t="shared" si="17"/>
        <v>0</v>
      </c>
      <c r="BX64" s="40">
        <f t="shared" si="18"/>
        <v>0</v>
      </c>
      <c r="BY64" s="40">
        <f t="shared" si="19"/>
        <v>0</v>
      </c>
      <c r="BZ64" s="40">
        <f t="shared" si="20"/>
        <v>0</v>
      </c>
      <c r="CA64" s="40">
        <f t="shared" si="21"/>
        <v>0</v>
      </c>
      <c r="CB64" s="40">
        <f t="shared" si="22"/>
        <v>0</v>
      </c>
      <c r="CC64" s="40">
        <f t="shared" si="23"/>
        <v>0</v>
      </c>
      <c r="CD64" s="27" t="s">
        <v>360</v>
      </c>
    </row>
    <row r="65" spans="1:82" s="20" customFormat="1" ht="12">
      <c r="A65" s="1"/>
      <c r="B65" s="10" t="s">
        <v>286</v>
      </c>
      <c r="C65" s="6"/>
      <c r="D65" s="36"/>
      <c r="E65" s="25">
        <f t="shared" si="3"/>
        <v>0</v>
      </c>
      <c r="F65" s="25">
        <f t="shared" si="4"/>
        <v>0</v>
      </c>
      <c r="G65" s="25">
        <f t="shared" si="5"/>
        <v>0</v>
      </c>
      <c r="H65" s="25">
        <f t="shared" si="6"/>
        <v>0</v>
      </c>
      <c r="I65" s="25">
        <f t="shared" si="7"/>
        <v>0</v>
      </c>
      <c r="J65" s="25">
        <f t="shared" si="8"/>
        <v>0</v>
      </c>
      <c r="K65" s="25">
        <f t="shared" si="9"/>
        <v>0</v>
      </c>
      <c r="L65" s="37">
        <v>0</v>
      </c>
      <c r="M65" s="37">
        <v>0</v>
      </c>
      <c r="N65" s="37">
        <v>0</v>
      </c>
      <c r="O65" s="26">
        <v>0</v>
      </c>
      <c r="P65" s="26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f t="shared" si="10"/>
        <v>0</v>
      </c>
      <c r="AO65" s="25">
        <f t="shared" si="11"/>
        <v>0</v>
      </c>
      <c r="AP65" s="25">
        <f t="shared" si="12"/>
        <v>0</v>
      </c>
      <c r="AQ65" s="25">
        <f t="shared" si="13"/>
        <v>0</v>
      </c>
      <c r="AR65" s="25">
        <f t="shared" si="14"/>
        <v>0</v>
      </c>
      <c r="AS65" s="25">
        <f t="shared" si="15"/>
        <v>0</v>
      </c>
      <c r="AT65" s="25">
        <f t="shared" si="16"/>
        <v>0</v>
      </c>
      <c r="AU65" s="37">
        <v>0</v>
      </c>
      <c r="AV65" s="25">
        <v>0</v>
      </c>
      <c r="AW65" s="37">
        <v>0</v>
      </c>
      <c r="AX65" s="25">
        <v>0</v>
      </c>
      <c r="AY65" s="37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40">
        <f t="shared" si="17"/>
        <v>0</v>
      </c>
      <c r="BX65" s="40">
        <f t="shared" si="18"/>
        <v>0</v>
      </c>
      <c r="BY65" s="40">
        <f t="shared" si="19"/>
        <v>0</v>
      </c>
      <c r="BZ65" s="40">
        <f t="shared" si="20"/>
        <v>0</v>
      </c>
      <c r="CA65" s="40">
        <f t="shared" si="21"/>
        <v>0</v>
      </c>
      <c r="CB65" s="40">
        <f t="shared" si="22"/>
        <v>0</v>
      </c>
      <c r="CC65" s="40">
        <f t="shared" si="23"/>
        <v>0</v>
      </c>
      <c r="CD65" s="27"/>
    </row>
    <row r="66" spans="1:82" s="20" customFormat="1" ht="22.5">
      <c r="A66" s="1"/>
      <c r="B66" s="7" t="s">
        <v>287</v>
      </c>
      <c r="C66" s="6" t="s">
        <v>174</v>
      </c>
      <c r="D66" s="36"/>
      <c r="E66" s="25">
        <f t="shared" si="3"/>
        <v>0.16</v>
      </c>
      <c r="F66" s="25">
        <f t="shared" si="4"/>
        <v>0</v>
      </c>
      <c r="G66" s="25">
        <f t="shared" si="5"/>
        <v>0</v>
      </c>
      <c r="H66" s="25">
        <f t="shared" si="6"/>
        <v>0</v>
      </c>
      <c r="I66" s="25">
        <f t="shared" si="7"/>
        <v>0</v>
      </c>
      <c r="J66" s="25">
        <f t="shared" si="8"/>
        <v>0</v>
      </c>
      <c r="K66" s="25">
        <f t="shared" si="9"/>
        <v>1</v>
      </c>
      <c r="L66" s="37">
        <v>0</v>
      </c>
      <c r="M66" s="37">
        <v>0</v>
      </c>
      <c r="N66" s="37">
        <v>0</v>
      </c>
      <c r="O66" s="26">
        <v>0</v>
      </c>
      <c r="P66" s="26">
        <v>0</v>
      </c>
      <c r="Q66" s="25">
        <v>0</v>
      </c>
      <c r="R66" s="25">
        <v>0</v>
      </c>
      <c r="S66" s="25">
        <v>0.16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1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f t="shared" si="10"/>
        <v>0.16</v>
      </c>
      <c r="AO66" s="25">
        <f t="shared" si="11"/>
        <v>0</v>
      </c>
      <c r="AP66" s="25">
        <f t="shared" si="12"/>
        <v>0</v>
      </c>
      <c r="AQ66" s="25">
        <f t="shared" si="13"/>
        <v>0</v>
      </c>
      <c r="AR66" s="25">
        <f t="shared" si="14"/>
        <v>0</v>
      </c>
      <c r="AS66" s="25">
        <f t="shared" si="15"/>
        <v>0</v>
      </c>
      <c r="AT66" s="25">
        <f t="shared" si="16"/>
        <v>1</v>
      </c>
      <c r="AU66" s="37">
        <v>0</v>
      </c>
      <c r="AV66" s="25">
        <v>0</v>
      </c>
      <c r="AW66" s="37">
        <v>0</v>
      </c>
      <c r="AX66" s="25">
        <v>0</v>
      </c>
      <c r="AY66" s="37">
        <v>0</v>
      </c>
      <c r="AZ66" s="25">
        <v>0</v>
      </c>
      <c r="BA66" s="25">
        <v>0</v>
      </c>
      <c r="BB66" s="25">
        <v>0.16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1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40">
        <f t="shared" si="17"/>
        <v>0</v>
      </c>
      <c r="BX66" s="40">
        <f t="shared" si="18"/>
        <v>0</v>
      </c>
      <c r="BY66" s="40">
        <f t="shared" si="19"/>
        <v>0</v>
      </c>
      <c r="BZ66" s="40">
        <f t="shared" si="20"/>
        <v>0</v>
      </c>
      <c r="CA66" s="40">
        <f t="shared" si="21"/>
        <v>0</v>
      </c>
      <c r="CB66" s="40">
        <f t="shared" si="22"/>
        <v>0</v>
      </c>
      <c r="CC66" s="40">
        <f t="shared" si="23"/>
        <v>0</v>
      </c>
      <c r="CD66" s="27"/>
    </row>
    <row r="67" spans="1:82" s="20" customFormat="1" ht="12">
      <c r="A67" s="1"/>
      <c r="B67" s="10" t="s">
        <v>288</v>
      </c>
      <c r="C67" s="6"/>
      <c r="D67" s="36"/>
      <c r="E67" s="25">
        <f t="shared" si="3"/>
        <v>0</v>
      </c>
      <c r="F67" s="25">
        <f t="shared" si="4"/>
        <v>0</v>
      </c>
      <c r="G67" s="25">
        <f t="shared" si="5"/>
        <v>0</v>
      </c>
      <c r="H67" s="25">
        <f t="shared" si="6"/>
        <v>0</v>
      </c>
      <c r="I67" s="25">
        <f t="shared" si="7"/>
        <v>0</v>
      </c>
      <c r="J67" s="25">
        <f t="shared" si="8"/>
        <v>0</v>
      </c>
      <c r="K67" s="25">
        <f t="shared" si="9"/>
        <v>0</v>
      </c>
      <c r="L67" s="37">
        <v>0</v>
      </c>
      <c r="M67" s="37">
        <v>0</v>
      </c>
      <c r="N67" s="37">
        <v>0</v>
      </c>
      <c r="O67" s="26">
        <v>0</v>
      </c>
      <c r="P67" s="26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f t="shared" si="10"/>
        <v>0</v>
      </c>
      <c r="AO67" s="25">
        <f t="shared" si="11"/>
        <v>0</v>
      </c>
      <c r="AP67" s="25">
        <f t="shared" si="12"/>
        <v>0</v>
      </c>
      <c r="AQ67" s="25">
        <f t="shared" si="13"/>
        <v>0</v>
      </c>
      <c r="AR67" s="25">
        <f t="shared" si="14"/>
        <v>0</v>
      </c>
      <c r="AS67" s="25">
        <f t="shared" si="15"/>
        <v>0</v>
      </c>
      <c r="AT67" s="25">
        <f t="shared" si="16"/>
        <v>0</v>
      </c>
      <c r="AU67" s="37">
        <v>0</v>
      </c>
      <c r="AV67" s="25">
        <v>0</v>
      </c>
      <c r="AW67" s="37">
        <v>0</v>
      </c>
      <c r="AX67" s="25">
        <v>0</v>
      </c>
      <c r="AY67" s="37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40">
        <f t="shared" si="17"/>
        <v>0</v>
      </c>
      <c r="BX67" s="40">
        <f t="shared" si="18"/>
        <v>0</v>
      </c>
      <c r="BY67" s="40">
        <f t="shared" si="19"/>
        <v>0</v>
      </c>
      <c r="BZ67" s="40">
        <f t="shared" si="20"/>
        <v>0</v>
      </c>
      <c r="CA67" s="40">
        <f t="shared" si="21"/>
        <v>0</v>
      </c>
      <c r="CB67" s="40">
        <f t="shared" si="22"/>
        <v>0</v>
      </c>
      <c r="CC67" s="40">
        <f t="shared" si="23"/>
        <v>0</v>
      </c>
      <c r="CD67" s="27"/>
    </row>
    <row r="68" spans="1:82" s="20" customFormat="1" ht="22.5">
      <c r="A68" s="1"/>
      <c r="B68" s="7" t="s">
        <v>289</v>
      </c>
      <c r="C68" s="6" t="s">
        <v>174</v>
      </c>
      <c r="D68" s="36"/>
      <c r="E68" s="25">
        <f t="shared" si="3"/>
        <v>0.16</v>
      </c>
      <c r="F68" s="25">
        <f t="shared" si="4"/>
        <v>0</v>
      </c>
      <c r="G68" s="25">
        <f t="shared" si="5"/>
        <v>0</v>
      </c>
      <c r="H68" s="25">
        <f t="shared" si="6"/>
        <v>0</v>
      </c>
      <c r="I68" s="25">
        <f t="shared" si="7"/>
        <v>0</v>
      </c>
      <c r="J68" s="25">
        <f t="shared" si="8"/>
        <v>0</v>
      </c>
      <c r="K68" s="25">
        <f t="shared" si="9"/>
        <v>1</v>
      </c>
      <c r="L68" s="37">
        <v>0</v>
      </c>
      <c r="M68" s="37">
        <v>0</v>
      </c>
      <c r="N68" s="37">
        <v>0</v>
      </c>
      <c r="O68" s="26">
        <v>0</v>
      </c>
      <c r="P68" s="26">
        <v>0</v>
      </c>
      <c r="Q68" s="25">
        <v>0</v>
      </c>
      <c r="R68" s="25">
        <v>0</v>
      </c>
      <c r="S68" s="25">
        <v>0.16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1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f t="shared" si="10"/>
        <v>0.16</v>
      </c>
      <c r="AO68" s="25">
        <f t="shared" si="11"/>
        <v>0</v>
      </c>
      <c r="AP68" s="25">
        <f t="shared" si="12"/>
        <v>0</v>
      </c>
      <c r="AQ68" s="25">
        <f t="shared" si="13"/>
        <v>0</v>
      </c>
      <c r="AR68" s="25">
        <f t="shared" si="14"/>
        <v>0</v>
      </c>
      <c r="AS68" s="25">
        <f t="shared" si="15"/>
        <v>0</v>
      </c>
      <c r="AT68" s="25">
        <f t="shared" si="16"/>
        <v>1</v>
      </c>
      <c r="AU68" s="37">
        <v>0</v>
      </c>
      <c r="AV68" s="25">
        <v>0</v>
      </c>
      <c r="AW68" s="37">
        <v>0</v>
      </c>
      <c r="AX68" s="25">
        <v>0</v>
      </c>
      <c r="AY68" s="37">
        <v>0</v>
      </c>
      <c r="AZ68" s="25">
        <v>0</v>
      </c>
      <c r="BA68" s="25">
        <v>0</v>
      </c>
      <c r="BB68" s="25">
        <v>0.16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1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40">
        <f t="shared" si="17"/>
        <v>0</v>
      </c>
      <c r="BX68" s="40">
        <f t="shared" si="18"/>
        <v>0</v>
      </c>
      <c r="BY68" s="40">
        <f t="shared" si="19"/>
        <v>0</v>
      </c>
      <c r="BZ68" s="40">
        <f t="shared" si="20"/>
        <v>0</v>
      </c>
      <c r="CA68" s="40">
        <f t="shared" si="21"/>
        <v>0</v>
      </c>
      <c r="CB68" s="40">
        <f t="shared" si="22"/>
        <v>0</v>
      </c>
      <c r="CC68" s="40">
        <f t="shared" si="23"/>
        <v>0</v>
      </c>
      <c r="CD68" s="27"/>
    </row>
    <row r="69" spans="1:82" s="20" customFormat="1" ht="22.5">
      <c r="A69" s="1"/>
      <c r="B69" s="7" t="s">
        <v>290</v>
      </c>
      <c r="C69" s="6" t="s">
        <v>174</v>
      </c>
      <c r="D69" s="36"/>
      <c r="E69" s="25">
        <f t="shared" si="3"/>
        <v>0.25</v>
      </c>
      <c r="F69" s="25">
        <f t="shared" si="4"/>
        <v>0</v>
      </c>
      <c r="G69" s="25">
        <f t="shared" si="5"/>
        <v>0</v>
      </c>
      <c r="H69" s="25">
        <f t="shared" si="6"/>
        <v>0</v>
      </c>
      <c r="I69" s="25">
        <f t="shared" si="7"/>
        <v>0</v>
      </c>
      <c r="J69" s="25">
        <f t="shared" si="8"/>
        <v>0</v>
      </c>
      <c r="K69" s="25">
        <f t="shared" si="9"/>
        <v>1</v>
      </c>
      <c r="L69" s="37">
        <v>0</v>
      </c>
      <c r="M69" s="37">
        <v>0</v>
      </c>
      <c r="N69" s="37">
        <v>0</v>
      </c>
      <c r="O69" s="26">
        <v>0</v>
      </c>
      <c r="P69" s="26">
        <v>0</v>
      </c>
      <c r="Q69" s="25">
        <v>0</v>
      </c>
      <c r="R69" s="25">
        <v>0</v>
      </c>
      <c r="S69" s="25">
        <v>0.25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1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f t="shared" si="10"/>
        <v>0.25</v>
      </c>
      <c r="AO69" s="25">
        <f t="shared" si="11"/>
        <v>0</v>
      </c>
      <c r="AP69" s="25">
        <f t="shared" si="12"/>
        <v>0</v>
      </c>
      <c r="AQ69" s="25">
        <f t="shared" si="13"/>
        <v>0</v>
      </c>
      <c r="AR69" s="25">
        <f t="shared" si="14"/>
        <v>0</v>
      </c>
      <c r="AS69" s="25">
        <f t="shared" si="15"/>
        <v>0</v>
      </c>
      <c r="AT69" s="25">
        <f t="shared" si="16"/>
        <v>1</v>
      </c>
      <c r="AU69" s="37">
        <v>0</v>
      </c>
      <c r="AV69" s="25">
        <v>0</v>
      </c>
      <c r="AW69" s="37">
        <v>0</v>
      </c>
      <c r="AX69" s="25">
        <v>0</v>
      </c>
      <c r="AY69" s="37">
        <v>0</v>
      </c>
      <c r="AZ69" s="25">
        <v>0</v>
      </c>
      <c r="BA69" s="25">
        <v>0</v>
      </c>
      <c r="BB69" s="25">
        <v>0.25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1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40">
        <f t="shared" si="17"/>
        <v>0</v>
      </c>
      <c r="BX69" s="40">
        <f t="shared" si="18"/>
        <v>0</v>
      </c>
      <c r="BY69" s="40">
        <f t="shared" si="19"/>
        <v>0</v>
      </c>
      <c r="BZ69" s="40">
        <f t="shared" si="20"/>
        <v>0</v>
      </c>
      <c r="CA69" s="40">
        <f t="shared" si="21"/>
        <v>0</v>
      </c>
      <c r="CB69" s="40">
        <f t="shared" si="22"/>
        <v>0</v>
      </c>
      <c r="CC69" s="40">
        <f t="shared" si="23"/>
        <v>0</v>
      </c>
      <c r="CD69" s="27"/>
    </row>
    <row r="70" spans="1:82" s="20" customFormat="1" ht="22.5">
      <c r="A70" s="1"/>
      <c r="B70" s="7" t="s">
        <v>291</v>
      </c>
      <c r="C70" s="6" t="s">
        <v>174</v>
      </c>
      <c r="D70" s="36"/>
      <c r="E70" s="25">
        <f t="shared" si="3"/>
        <v>0.4</v>
      </c>
      <c r="F70" s="25">
        <f t="shared" si="4"/>
        <v>0</v>
      </c>
      <c r="G70" s="25">
        <f t="shared" si="5"/>
        <v>0</v>
      </c>
      <c r="H70" s="25">
        <f t="shared" si="6"/>
        <v>0</v>
      </c>
      <c r="I70" s="25">
        <f t="shared" si="7"/>
        <v>0</v>
      </c>
      <c r="J70" s="25">
        <f t="shared" si="8"/>
        <v>0</v>
      </c>
      <c r="K70" s="25">
        <f t="shared" si="9"/>
        <v>1</v>
      </c>
      <c r="L70" s="37">
        <v>0</v>
      </c>
      <c r="M70" s="37">
        <v>0</v>
      </c>
      <c r="N70" s="37">
        <v>0</v>
      </c>
      <c r="O70" s="26">
        <v>0</v>
      </c>
      <c r="P70" s="26">
        <v>0</v>
      </c>
      <c r="Q70" s="25">
        <v>0</v>
      </c>
      <c r="R70" s="25">
        <v>0</v>
      </c>
      <c r="S70" s="25">
        <v>0.4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1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f t="shared" si="10"/>
        <v>0.4</v>
      </c>
      <c r="AO70" s="25">
        <f t="shared" si="11"/>
        <v>0</v>
      </c>
      <c r="AP70" s="25">
        <f t="shared" si="12"/>
        <v>0</v>
      </c>
      <c r="AQ70" s="25">
        <f t="shared" si="13"/>
        <v>0</v>
      </c>
      <c r="AR70" s="25">
        <f t="shared" si="14"/>
        <v>0</v>
      </c>
      <c r="AS70" s="25">
        <f t="shared" si="15"/>
        <v>0</v>
      </c>
      <c r="AT70" s="25">
        <f t="shared" si="16"/>
        <v>1</v>
      </c>
      <c r="AU70" s="37">
        <v>0</v>
      </c>
      <c r="AV70" s="25">
        <v>0</v>
      </c>
      <c r="AW70" s="37">
        <v>0</v>
      </c>
      <c r="AX70" s="25">
        <v>0</v>
      </c>
      <c r="AY70" s="37">
        <v>0</v>
      </c>
      <c r="AZ70" s="25">
        <v>0</v>
      </c>
      <c r="BA70" s="25">
        <v>0</v>
      </c>
      <c r="BB70" s="25">
        <v>0.4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1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40">
        <f t="shared" si="17"/>
        <v>0</v>
      </c>
      <c r="BX70" s="40">
        <f t="shared" si="18"/>
        <v>0</v>
      </c>
      <c r="BY70" s="40">
        <f t="shared" si="19"/>
        <v>0</v>
      </c>
      <c r="BZ70" s="40">
        <f t="shared" si="20"/>
        <v>0</v>
      </c>
      <c r="CA70" s="40">
        <f t="shared" si="21"/>
        <v>0</v>
      </c>
      <c r="CB70" s="40">
        <f t="shared" si="22"/>
        <v>0</v>
      </c>
      <c r="CC70" s="40">
        <f t="shared" si="23"/>
        <v>0</v>
      </c>
      <c r="CD70" s="27"/>
    </row>
    <row r="71" spans="1:82" s="20" customFormat="1" ht="11.25">
      <c r="A71" s="1"/>
      <c r="B71" s="10" t="s">
        <v>175</v>
      </c>
      <c r="C71" s="6"/>
      <c r="D71" s="36" t="s">
        <v>275</v>
      </c>
      <c r="E71" s="25">
        <f t="shared" si="3"/>
        <v>0</v>
      </c>
      <c r="F71" s="25">
        <f t="shared" si="4"/>
        <v>0</v>
      </c>
      <c r="G71" s="25">
        <f t="shared" si="5"/>
        <v>0</v>
      </c>
      <c r="H71" s="25">
        <f t="shared" si="6"/>
        <v>0</v>
      </c>
      <c r="I71" s="25">
        <f t="shared" si="7"/>
        <v>0</v>
      </c>
      <c r="J71" s="25">
        <f t="shared" si="8"/>
        <v>0</v>
      </c>
      <c r="K71" s="25">
        <f t="shared" si="9"/>
        <v>0</v>
      </c>
      <c r="L71" s="37">
        <v>0</v>
      </c>
      <c r="M71" s="37">
        <v>0</v>
      </c>
      <c r="N71" s="37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f t="shared" si="10"/>
        <v>0</v>
      </c>
      <c r="AO71" s="25">
        <f t="shared" si="11"/>
        <v>0</v>
      </c>
      <c r="AP71" s="25">
        <f t="shared" si="12"/>
        <v>0</v>
      </c>
      <c r="AQ71" s="25">
        <f t="shared" si="13"/>
        <v>0</v>
      </c>
      <c r="AR71" s="25">
        <f t="shared" si="14"/>
        <v>0</v>
      </c>
      <c r="AS71" s="25">
        <f t="shared" si="15"/>
        <v>0</v>
      </c>
      <c r="AT71" s="25">
        <f t="shared" si="16"/>
        <v>0</v>
      </c>
      <c r="AU71" s="37">
        <v>0</v>
      </c>
      <c r="AV71" s="25">
        <v>0</v>
      </c>
      <c r="AW71" s="37">
        <v>0</v>
      </c>
      <c r="AX71" s="25">
        <v>0</v>
      </c>
      <c r="AY71" s="37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40">
        <f t="shared" si="17"/>
        <v>0</v>
      </c>
      <c r="BX71" s="40">
        <f t="shared" si="18"/>
        <v>0</v>
      </c>
      <c r="BY71" s="40">
        <f t="shared" si="19"/>
        <v>0</v>
      </c>
      <c r="BZ71" s="40">
        <f t="shared" si="20"/>
        <v>0</v>
      </c>
      <c r="CA71" s="40">
        <f t="shared" si="21"/>
        <v>0</v>
      </c>
      <c r="CB71" s="40">
        <f t="shared" si="22"/>
        <v>0</v>
      </c>
      <c r="CC71" s="40">
        <f t="shared" si="23"/>
        <v>0</v>
      </c>
      <c r="CD71" s="27"/>
    </row>
    <row r="72" spans="1:82" s="20" customFormat="1" ht="22.5">
      <c r="A72" s="1"/>
      <c r="B72" s="7" t="s">
        <v>176</v>
      </c>
      <c r="C72" s="6" t="s">
        <v>174</v>
      </c>
      <c r="D72" s="36" t="s">
        <v>275</v>
      </c>
      <c r="E72" s="25">
        <f t="shared" si="3"/>
        <v>0.4</v>
      </c>
      <c r="F72" s="25">
        <f t="shared" si="4"/>
        <v>0</v>
      </c>
      <c r="G72" s="25">
        <f t="shared" si="5"/>
        <v>0</v>
      </c>
      <c r="H72" s="25">
        <f t="shared" si="6"/>
        <v>0</v>
      </c>
      <c r="I72" s="25">
        <f t="shared" si="7"/>
        <v>0</v>
      </c>
      <c r="J72" s="25">
        <f t="shared" si="8"/>
        <v>0</v>
      </c>
      <c r="K72" s="25">
        <f t="shared" si="9"/>
        <v>0</v>
      </c>
      <c r="L72" s="37">
        <v>0.4</v>
      </c>
      <c r="M72" s="37">
        <v>0</v>
      </c>
      <c r="N72" s="37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f t="shared" si="10"/>
        <v>0.4</v>
      </c>
      <c r="AO72" s="25">
        <f t="shared" si="11"/>
        <v>0</v>
      </c>
      <c r="AP72" s="25">
        <f t="shared" si="12"/>
        <v>0</v>
      </c>
      <c r="AQ72" s="25">
        <f t="shared" si="13"/>
        <v>0</v>
      </c>
      <c r="AR72" s="25">
        <f t="shared" si="14"/>
        <v>0</v>
      </c>
      <c r="AS72" s="25">
        <f t="shared" si="15"/>
        <v>0</v>
      </c>
      <c r="AT72" s="25">
        <f t="shared" si="16"/>
        <v>0</v>
      </c>
      <c r="AU72" s="37">
        <v>0.4</v>
      </c>
      <c r="AV72" s="25">
        <v>0</v>
      </c>
      <c r="AW72" s="37">
        <v>0</v>
      </c>
      <c r="AX72" s="25">
        <v>0</v>
      </c>
      <c r="AY72" s="37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40">
        <f t="shared" si="17"/>
        <v>0</v>
      </c>
      <c r="BX72" s="40">
        <f t="shared" si="18"/>
        <v>0</v>
      </c>
      <c r="BY72" s="40">
        <f t="shared" si="19"/>
        <v>0</v>
      </c>
      <c r="BZ72" s="40">
        <f t="shared" si="20"/>
        <v>0</v>
      </c>
      <c r="CA72" s="40">
        <f t="shared" si="21"/>
        <v>0</v>
      </c>
      <c r="CB72" s="40">
        <f t="shared" si="22"/>
        <v>0</v>
      </c>
      <c r="CC72" s="40">
        <f t="shared" si="23"/>
        <v>0</v>
      </c>
      <c r="CD72" s="27" t="s">
        <v>361</v>
      </c>
    </row>
    <row r="73" spans="1:82" s="20" customFormat="1" ht="22.5">
      <c r="A73" s="1"/>
      <c r="B73" s="7" t="s">
        <v>292</v>
      </c>
      <c r="C73" s="6" t="s">
        <v>174</v>
      </c>
      <c r="D73" s="36"/>
      <c r="E73" s="25">
        <f t="shared" si="3"/>
        <v>0.4</v>
      </c>
      <c r="F73" s="25">
        <f t="shared" si="4"/>
        <v>0</v>
      </c>
      <c r="G73" s="25">
        <f t="shared" si="5"/>
        <v>0</v>
      </c>
      <c r="H73" s="25">
        <f t="shared" si="6"/>
        <v>0</v>
      </c>
      <c r="I73" s="25">
        <f t="shared" si="7"/>
        <v>0</v>
      </c>
      <c r="J73" s="25">
        <f t="shared" si="8"/>
        <v>0</v>
      </c>
      <c r="K73" s="25">
        <f t="shared" si="9"/>
        <v>1</v>
      </c>
      <c r="L73" s="37">
        <v>0</v>
      </c>
      <c r="M73" s="37">
        <v>0</v>
      </c>
      <c r="N73" s="37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0.4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1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f t="shared" si="10"/>
        <v>0.4</v>
      </c>
      <c r="AO73" s="25">
        <f t="shared" si="11"/>
        <v>0</v>
      </c>
      <c r="AP73" s="25">
        <f t="shared" si="12"/>
        <v>0</v>
      </c>
      <c r="AQ73" s="25">
        <f t="shared" si="13"/>
        <v>0</v>
      </c>
      <c r="AR73" s="25">
        <f t="shared" si="14"/>
        <v>0</v>
      </c>
      <c r="AS73" s="25">
        <f t="shared" si="15"/>
        <v>0</v>
      </c>
      <c r="AT73" s="25">
        <f t="shared" si="16"/>
        <v>1</v>
      </c>
      <c r="AU73" s="37">
        <v>0</v>
      </c>
      <c r="AV73" s="25">
        <v>0</v>
      </c>
      <c r="AW73" s="37">
        <v>0</v>
      </c>
      <c r="AX73" s="25">
        <v>0</v>
      </c>
      <c r="AY73" s="37">
        <v>0</v>
      </c>
      <c r="AZ73" s="25">
        <v>0</v>
      </c>
      <c r="BA73" s="25">
        <v>0</v>
      </c>
      <c r="BB73" s="25">
        <v>0.4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1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40">
        <f t="shared" si="17"/>
        <v>0</v>
      </c>
      <c r="BX73" s="40">
        <f t="shared" si="18"/>
        <v>0</v>
      </c>
      <c r="BY73" s="40">
        <f t="shared" si="19"/>
        <v>0</v>
      </c>
      <c r="BZ73" s="40">
        <f t="shared" si="20"/>
        <v>0</v>
      </c>
      <c r="CA73" s="40">
        <f t="shared" si="21"/>
        <v>0</v>
      </c>
      <c r="CB73" s="40">
        <f t="shared" si="22"/>
        <v>0</v>
      </c>
      <c r="CC73" s="40">
        <f t="shared" si="23"/>
        <v>0</v>
      </c>
      <c r="CD73" s="27" t="s">
        <v>360</v>
      </c>
    </row>
    <row r="74" spans="1:82" s="20" customFormat="1" ht="22.5">
      <c r="A74" s="1"/>
      <c r="B74" s="7" t="s">
        <v>293</v>
      </c>
      <c r="C74" s="6" t="s">
        <v>174</v>
      </c>
      <c r="D74" s="36"/>
      <c r="E74" s="25">
        <f t="shared" si="3"/>
        <v>0.25</v>
      </c>
      <c r="F74" s="25">
        <f t="shared" si="4"/>
        <v>0</v>
      </c>
      <c r="G74" s="25">
        <f t="shared" si="5"/>
        <v>0</v>
      </c>
      <c r="H74" s="25">
        <f t="shared" si="6"/>
        <v>0</v>
      </c>
      <c r="I74" s="25">
        <f t="shared" si="7"/>
        <v>0</v>
      </c>
      <c r="J74" s="25">
        <f t="shared" si="8"/>
        <v>0</v>
      </c>
      <c r="K74" s="25">
        <f t="shared" si="9"/>
        <v>1</v>
      </c>
      <c r="L74" s="37">
        <v>0</v>
      </c>
      <c r="M74" s="37">
        <v>0</v>
      </c>
      <c r="N74" s="37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0.25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1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f t="shared" si="10"/>
        <v>0.25</v>
      </c>
      <c r="AO74" s="25">
        <f t="shared" si="11"/>
        <v>0</v>
      </c>
      <c r="AP74" s="25">
        <f t="shared" si="12"/>
        <v>0</v>
      </c>
      <c r="AQ74" s="25">
        <f t="shared" si="13"/>
        <v>0</v>
      </c>
      <c r="AR74" s="25">
        <f t="shared" si="14"/>
        <v>0</v>
      </c>
      <c r="AS74" s="25">
        <f t="shared" si="15"/>
        <v>0</v>
      </c>
      <c r="AT74" s="25">
        <f t="shared" si="16"/>
        <v>1</v>
      </c>
      <c r="AU74" s="37">
        <v>0</v>
      </c>
      <c r="AV74" s="25">
        <v>0</v>
      </c>
      <c r="AW74" s="37">
        <v>0</v>
      </c>
      <c r="AX74" s="25">
        <v>0</v>
      </c>
      <c r="AY74" s="37">
        <v>0</v>
      </c>
      <c r="AZ74" s="25">
        <v>0</v>
      </c>
      <c r="BA74" s="25">
        <v>0</v>
      </c>
      <c r="BB74" s="25">
        <v>0.25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1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5">
        <v>0</v>
      </c>
      <c r="BW74" s="40">
        <f t="shared" si="17"/>
        <v>0</v>
      </c>
      <c r="BX74" s="40">
        <f t="shared" si="18"/>
        <v>0</v>
      </c>
      <c r="BY74" s="40">
        <f t="shared" si="19"/>
        <v>0</v>
      </c>
      <c r="BZ74" s="40">
        <f t="shared" si="20"/>
        <v>0</v>
      </c>
      <c r="CA74" s="40">
        <f t="shared" si="21"/>
        <v>0</v>
      </c>
      <c r="CB74" s="40">
        <f t="shared" si="22"/>
        <v>0</v>
      </c>
      <c r="CC74" s="40">
        <f t="shared" si="23"/>
        <v>0</v>
      </c>
      <c r="CD74" s="27"/>
    </row>
    <row r="75" spans="1:82" s="20" customFormat="1" ht="11.25">
      <c r="A75" s="1"/>
      <c r="B75" s="10" t="s">
        <v>271</v>
      </c>
      <c r="C75" s="6"/>
      <c r="D75" s="36"/>
      <c r="E75" s="25">
        <f t="shared" si="3"/>
        <v>0</v>
      </c>
      <c r="F75" s="25">
        <f t="shared" si="4"/>
        <v>0</v>
      </c>
      <c r="G75" s="25">
        <f t="shared" si="5"/>
        <v>0</v>
      </c>
      <c r="H75" s="25">
        <f t="shared" si="6"/>
        <v>0</v>
      </c>
      <c r="I75" s="25">
        <f t="shared" si="7"/>
        <v>0</v>
      </c>
      <c r="J75" s="25">
        <f t="shared" si="8"/>
        <v>0</v>
      </c>
      <c r="K75" s="25">
        <f t="shared" si="9"/>
        <v>0</v>
      </c>
      <c r="L75" s="37">
        <v>0</v>
      </c>
      <c r="M75" s="37">
        <v>0</v>
      </c>
      <c r="N75" s="37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f t="shared" si="10"/>
        <v>0</v>
      </c>
      <c r="AO75" s="25">
        <f t="shared" si="11"/>
        <v>0</v>
      </c>
      <c r="AP75" s="25">
        <f t="shared" si="12"/>
        <v>0</v>
      </c>
      <c r="AQ75" s="25">
        <f t="shared" si="13"/>
        <v>0</v>
      </c>
      <c r="AR75" s="25">
        <f t="shared" si="14"/>
        <v>0</v>
      </c>
      <c r="AS75" s="25">
        <f t="shared" si="15"/>
        <v>0</v>
      </c>
      <c r="AT75" s="25">
        <f t="shared" si="16"/>
        <v>0</v>
      </c>
      <c r="AU75" s="37">
        <v>0</v>
      </c>
      <c r="AV75" s="25">
        <v>0</v>
      </c>
      <c r="AW75" s="37">
        <v>0</v>
      </c>
      <c r="AX75" s="25">
        <v>0</v>
      </c>
      <c r="AY75" s="37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0</v>
      </c>
      <c r="BV75" s="25">
        <v>0</v>
      </c>
      <c r="BW75" s="40">
        <f t="shared" si="17"/>
        <v>0</v>
      </c>
      <c r="BX75" s="40">
        <f t="shared" si="18"/>
        <v>0</v>
      </c>
      <c r="BY75" s="40">
        <f t="shared" si="19"/>
        <v>0</v>
      </c>
      <c r="BZ75" s="40">
        <f t="shared" si="20"/>
        <v>0</v>
      </c>
      <c r="CA75" s="40">
        <f t="shared" si="21"/>
        <v>0</v>
      </c>
      <c r="CB75" s="40">
        <f t="shared" si="22"/>
        <v>0</v>
      </c>
      <c r="CC75" s="40">
        <f t="shared" si="23"/>
        <v>0</v>
      </c>
      <c r="CD75" s="27"/>
    </row>
    <row r="76" spans="1:82" s="20" customFormat="1" ht="22.5">
      <c r="A76" s="1"/>
      <c r="B76" s="7" t="s">
        <v>294</v>
      </c>
      <c r="C76" s="6" t="s">
        <v>174</v>
      </c>
      <c r="D76" s="36"/>
      <c r="E76" s="25">
        <f t="shared" si="3"/>
        <v>0.16</v>
      </c>
      <c r="F76" s="25">
        <f t="shared" si="4"/>
        <v>0</v>
      </c>
      <c r="G76" s="25">
        <f t="shared" si="5"/>
        <v>0</v>
      </c>
      <c r="H76" s="25">
        <f t="shared" si="6"/>
        <v>0</v>
      </c>
      <c r="I76" s="25">
        <f t="shared" si="7"/>
        <v>0</v>
      </c>
      <c r="J76" s="25">
        <f t="shared" si="8"/>
        <v>0</v>
      </c>
      <c r="K76" s="25">
        <f t="shared" si="9"/>
        <v>1</v>
      </c>
      <c r="L76" s="37">
        <v>0</v>
      </c>
      <c r="M76" s="37">
        <v>0</v>
      </c>
      <c r="N76" s="37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0.16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1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f t="shared" si="10"/>
        <v>0.16</v>
      </c>
      <c r="AO76" s="25">
        <f t="shared" si="11"/>
        <v>0</v>
      </c>
      <c r="AP76" s="25">
        <f t="shared" si="12"/>
        <v>0</v>
      </c>
      <c r="AQ76" s="25">
        <f t="shared" si="13"/>
        <v>0</v>
      </c>
      <c r="AR76" s="25">
        <f t="shared" si="14"/>
        <v>0</v>
      </c>
      <c r="AS76" s="25">
        <f t="shared" si="15"/>
        <v>0</v>
      </c>
      <c r="AT76" s="25">
        <f t="shared" si="16"/>
        <v>1</v>
      </c>
      <c r="AU76" s="37">
        <v>0</v>
      </c>
      <c r="AV76" s="25">
        <v>0</v>
      </c>
      <c r="AW76" s="37">
        <v>0</v>
      </c>
      <c r="AX76" s="25">
        <v>0</v>
      </c>
      <c r="AY76" s="37">
        <v>0</v>
      </c>
      <c r="AZ76" s="25">
        <v>0</v>
      </c>
      <c r="BA76" s="25">
        <v>0</v>
      </c>
      <c r="BB76" s="25">
        <v>0.16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1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40">
        <f t="shared" si="17"/>
        <v>0</v>
      </c>
      <c r="BX76" s="40">
        <f t="shared" si="18"/>
        <v>0</v>
      </c>
      <c r="BY76" s="40">
        <f t="shared" si="19"/>
        <v>0</v>
      </c>
      <c r="BZ76" s="40">
        <f t="shared" si="20"/>
        <v>0</v>
      </c>
      <c r="CA76" s="40">
        <f t="shared" si="21"/>
        <v>0</v>
      </c>
      <c r="CB76" s="40">
        <f t="shared" si="22"/>
        <v>0</v>
      </c>
      <c r="CC76" s="40">
        <f t="shared" si="23"/>
        <v>0</v>
      </c>
      <c r="CD76" s="27"/>
    </row>
    <row r="77" spans="1:82" s="20" customFormat="1" ht="22.5">
      <c r="A77" s="1"/>
      <c r="B77" s="7" t="s">
        <v>295</v>
      </c>
      <c r="C77" s="6" t="s">
        <v>174</v>
      </c>
      <c r="D77" s="36"/>
      <c r="E77" s="25">
        <f t="shared" si="3"/>
        <v>0.16</v>
      </c>
      <c r="F77" s="25">
        <f t="shared" si="4"/>
        <v>0</v>
      </c>
      <c r="G77" s="25">
        <f t="shared" si="5"/>
        <v>0</v>
      </c>
      <c r="H77" s="25">
        <f t="shared" si="6"/>
        <v>0</v>
      </c>
      <c r="I77" s="25">
        <f t="shared" si="7"/>
        <v>0</v>
      </c>
      <c r="J77" s="25">
        <f t="shared" si="8"/>
        <v>0</v>
      </c>
      <c r="K77" s="25">
        <f t="shared" si="9"/>
        <v>1</v>
      </c>
      <c r="L77" s="37">
        <v>0</v>
      </c>
      <c r="M77" s="37">
        <v>0</v>
      </c>
      <c r="N77" s="37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0.16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1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f t="shared" si="10"/>
        <v>0.16</v>
      </c>
      <c r="AO77" s="25">
        <f t="shared" si="11"/>
        <v>0</v>
      </c>
      <c r="AP77" s="25">
        <f t="shared" si="12"/>
        <v>0</v>
      </c>
      <c r="AQ77" s="25">
        <f t="shared" si="13"/>
        <v>0</v>
      </c>
      <c r="AR77" s="25">
        <f t="shared" si="14"/>
        <v>0</v>
      </c>
      <c r="AS77" s="25">
        <f t="shared" si="15"/>
        <v>0</v>
      </c>
      <c r="AT77" s="25">
        <f t="shared" si="16"/>
        <v>1</v>
      </c>
      <c r="AU77" s="37">
        <v>0</v>
      </c>
      <c r="AV77" s="25">
        <v>0</v>
      </c>
      <c r="AW77" s="37">
        <v>0</v>
      </c>
      <c r="AX77" s="25">
        <v>0</v>
      </c>
      <c r="AY77" s="37">
        <v>0</v>
      </c>
      <c r="AZ77" s="25">
        <v>0</v>
      </c>
      <c r="BA77" s="25">
        <v>0</v>
      </c>
      <c r="BB77" s="25">
        <v>0.16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1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40">
        <f t="shared" si="17"/>
        <v>0</v>
      </c>
      <c r="BX77" s="40">
        <f t="shared" si="18"/>
        <v>0</v>
      </c>
      <c r="BY77" s="40">
        <f t="shared" si="19"/>
        <v>0</v>
      </c>
      <c r="BZ77" s="40">
        <f t="shared" si="20"/>
        <v>0</v>
      </c>
      <c r="CA77" s="40">
        <f t="shared" si="21"/>
        <v>0</v>
      </c>
      <c r="CB77" s="40">
        <f t="shared" si="22"/>
        <v>0</v>
      </c>
      <c r="CC77" s="40">
        <f t="shared" si="23"/>
        <v>0</v>
      </c>
      <c r="CD77" s="27"/>
    </row>
    <row r="78" spans="1:82" s="20" customFormat="1" ht="22.5">
      <c r="A78" s="1"/>
      <c r="B78" s="7" t="s">
        <v>296</v>
      </c>
      <c r="C78" s="6" t="s">
        <v>174</v>
      </c>
      <c r="D78" s="36"/>
      <c r="E78" s="25">
        <f t="shared" si="3"/>
        <v>0.4</v>
      </c>
      <c r="F78" s="25">
        <f t="shared" si="4"/>
        <v>0</v>
      </c>
      <c r="G78" s="25">
        <f t="shared" si="5"/>
        <v>0</v>
      </c>
      <c r="H78" s="25">
        <f t="shared" si="6"/>
        <v>0</v>
      </c>
      <c r="I78" s="25">
        <f t="shared" si="7"/>
        <v>0</v>
      </c>
      <c r="J78" s="25">
        <f t="shared" si="8"/>
        <v>0</v>
      </c>
      <c r="K78" s="25">
        <f t="shared" si="9"/>
        <v>1</v>
      </c>
      <c r="L78" s="37">
        <v>0</v>
      </c>
      <c r="M78" s="37">
        <v>0</v>
      </c>
      <c r="N78" s="37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0.4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1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f t="shared" si="10"/>
        <v>0.4</v>
      </c>
      <c r="AO78" s="25">
        <f t="shared" si="11"/>
        <v>0</v>
      </c>
      <c r="AP78" s="25">
        <f t="shared" si="12"/>
        <v>0</v>
      </c>
      <c r="AQ78" s="25">
        <f t="shared" si="13"/>
        <v>0</v>
      </c>
      <c r="AR78" s="25">
        <f t="shared" si="14"/>
        <v>0</v>
      </c>
      <c r="AS78" s="25">
        <f t="shared" si="15"/>
        <v>0</v>
      </c>
      <c r="AT78" s="25">
        <f t="shared" si="16"/>
        <v>1</v>
      </c>
      <c r="AU78" s="37">
        <v>0</v>
      </c>
      <c r="AV78" s="25">
        <v>0</v>
      </c>
      <c r="AW78" s="37">
        <v>0</v>
      </c>
      <c r="AX78" s="25">
        <v>0</v>
      </c>
      <c r="AY78" s="37">
        <v>0</v>
      </c>
      <c r="AZ78" s="25">
        <v>0</v>
      </c>
      <c r="BA78" s="25">
        <v>0</v>
      </c>
      <c r="BB78" s="25">
        <v>0.4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1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40">
        <f t="shared" si="17"/>
        <v>0</v>
      </c>
      <c r="BX78" s="40">
        <f t="shared" si="18"/>
        <v>0</v>
      </c>
      <c r="BY78" s="40">
        <f t="shared" si="19"/>
        <v>0</v>
      </c>
      <c r="BZ78" s="40">
        <f t="shared" si="20"/>
        <v>0</v>
      </c>
      <c r="CA78" s="40">
        <f t="shared" si="21"/>
        <v>0</v>
      </c>
      <c r="CB78" s="40">
        <f t="shared" si="22"/>
        <v>0</v>
      </c>
      <c r="CC78" s="40">
        <f t="shared" si="23"/>
        <v>0</v>
      </c>
      <c r="CD78" s="27"/>
    </row>
    <row r="79" spans="1:82" s="20" customFormat="1" ht="11.25">
      <c r="A79" s="1"/>
      <c r="B79" s="10" t="s">
        <v>177</v>
      </c>
      <c r="C79" s="6"/>
      <c r="D79" s="36" t="s">
        <v>275</v>
      </c>
      <c r="E79" s="25">
        <f t="shared" si="3"/>
        <v>0</v>
      </c>
      <c r="F79" s="25">
        <f t="shared" si="4"/>
        <v>0</v>
      </c>
      <c r="G79" s="25">
        <f t="shared" si="5"/>
        <v>0</v>
      </c>
      <c r="H79" s="25">
        <f t="shared" si="6"/>
        <v>0</v>
      </c>
      <c r="I79" s="25">
        <f t="shared" si="7"/>
        <v>0</v>
      </c>
      <c r="J79" s="25">
        <f t="shared" si="8"/>
        <v>0</v>
      </c>
      <c r="K79" s="25">
        <f t="shared" si="9"/>
        <v>0</v>
      </c>
      <c r="L79" s="37">
        <v>0</v>
      </c>
      <c r="M79" s="37">
        <v>0</v>
      </c>
      <c r="N79" s="37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f t="shared" si="10"/>
        <v>0</v>
      </c>
      <c r="AO79" s="25">
        <f t="shared" si="11"/>
        <v>0</v>
      </c>
      <c r="AP79" s="25">
        <f t="shared" si="12"/>
        <v>0</v>
      </c>
      <c r="AQ79" s="25">
        <f t="shared" si="13"/>
        <v>0</v>
      </c>
      <c r="AR79" s="25">
        <f t="shared" si="14"/>
        <v>0</v>
      </c>
      <c r="AS79" s="25">
        <f t="shared" si="15"/>
        <v>0</v>
      </c>
      <c r="AT79" s="25">
        <f t="shared" si="16"/>
        <v>0</v>
      </c>
      <c r="AU79" s="37">
        <v>0</v>
      </c>
      <c r="AV79" s="25">
        <v>0</v>
      </c>
      <c r="AW79" s="37">
        <v>0</v>
      </c>
      <c r="AX79" s="25">
        <v>0</v>
      </c>
      <c r="AY79" s="37">
        <v>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v>0</v>
      </c>
      <c r="BU79" s="25">
        <v>0</v>
      </c>
      <c r="BV79" s="25">
        <v>0</v>
      </c>
      <c r="BW79" s="40">
        <f t="shared" si="17"/>
        <v>0</v>
      </c>
      <c r="BX79" s="40">
        <f t="shared" si="18"/>
        <v>0</v>
      </c>
      <c r="BY79" s="40">
        <f t="shared" si="19"/>
        <v>0</v>
      </c>
      <c r="BZ79" s="40">
        <f t="shared" si="20"/>
        <v>0</v>
      </c>
      <c r="CA79" s="40">
        <f t="shared" si="21"/>
        <v>0</v>
      </c>
      <c r="CB79" s="40">
        <f t="shared" si="22"/>
        <v>0</v>
      </c>
      <c r="CC79" s="40">
        <f t="shared" si="23"/>
        <v>0</v>
      </c>
      <c r="CD79" s="27"/>
    </row>
    <row r="80" spans="1:82" s="20" customFormat="1" ht="22.5">
      <c r="A80" s="1"/>
      <c r="B80" s="7" t="s">
        <v>178</v>
      </c>
      <c r="C80" s="6" t="s">
        <v>174</v>
      </c>
      <c r="D80" s="36" t="s">
        <v>275</v>
      </c>
      <c r="E80" s="25">
        <f t="shared" si="3"/>
        <v>0.063</v>
      </c>
      <c r="F80" s="25">
        <f t="shared" si="4"/>
        <v>0</v>
      </c>
      <c r="G80" s="25">
        <f t="shared" si="5"/>
        <v>0</v>
      </c>
      <c r="H80" s="25">
        <f t="shared" si="6"/>
        <v>0</v>
      </c>
      <c r="I80" s="25">
        <f t="shared" si="7"/>
        <v>0</v>
      </c>
      <c r="J80" s="25">
        <f t="shared" si="8"/>
        <v>0</v>
      </c>
      <c r="K80" s="25">
        <f t="shared" si="9"/>
        <v>0</v>
      </c>
      <c r="L80" s="37">
        <v>0.063</v>
      </c>
      <c r="M80" s="37">
        <v>0</v>
      </c>
      <c r="N80" s="37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f t="shared" si="10"/>
        <v>0.063</v>
      </c>
      <c r="AO80" s="25">
        <f t="shared" si="11"/>
        <v>0</v>
      </c>
      <c r="AP80" s="25">
        <f t="shared" si="12"/>
        <v>0</v>
      </c>
      <c r="AQ80" s="25">
        <f t="shared" si="13"/>
        <v>0</v>
      </c>
      <c r="AR80" s="25">
        <f t="shared" si="14"/>
        <v>0</v>
      </c>
      <c r="AS80" s="25">
        <f t="shared" si="15"/>
        <v>0</v>
      </c>
      <c r="AT80" s="25">
        <f t="shared" si="16"/>
        <v>0</v>
      </c>
      <c r="AU80" s="37">
        <v>0.063</v>
      </c>
      <c r="AV80" s="25">
        <v>0</v>
      </c>
      <c r="AW80" s="37">
        <v>0</v>
      </c>
      <c r="AX80" s="25">
        <v>0</v>
      </c>
      <c r="AY80" s="37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5">
        <v>0</v>
      </c>
      <c r="BT80" s="25">
        <v>0</v>
      </c>
      <c r="BU80" s="25">
        <v>0</v>
      </c>
      <c r="BV80" s="25">
        <v>0</v>
      </c>
      <c r="BW80" s="40">
        <f t="shared" si="17"/>
        <v>0</v>
      </c>
      <c r="BX80" s="40">
        <f t="shared" si="18"/>
        <v>0</v>
      </c>
      <c r="BY80" s="40">
        <f t="shared" si="19"/>
        <v>0</v>
      </c>
      <c r="BZ80" s="40">
        <f t="shared" si="20"/>
        <v>0</v>
      </c>
      <c r="CA80" s="40">
        <f t="shared" si="21"/>
        <v>0</v>
      </c>
      <c r="CB80" s="40">
        <f t="shared" si="22"/>
        <v>0</v>
      </c>
      <c r="CC80" s="40">
        <f t="shared" si="23"/>
        <v>0</v>
      </c>
      <c r="CD80" s="27"/>
    </row>
    <row r="81" spans="1:82" s="20" customFormat="1" ht="22.5">
      <c r="A81" s="1"/>
      <c r="B81" s="7" t="s">
        <v>179</v>
      </c>
      <c r="C81" s="6" t="s">
        <v>174</v>
      </c>
      <c r="D81" s="36" t="s">
        <v>275</v>
      </c>
      <c r="E81" s="25">
        <f t="shared" si="3"/>
        <v>0.16</v>
      </c>
      <c r="F81" s="25">
        <f t="shared" si="4"/>
        <v>0</v>
      </c>
      <c r="G81" s="25">
        <f t="shared" si="5"/>
        <v>0</v>
      </c>
      <c r="H81" s="25">
        <f t="shared" si="6"/>
        <v>0</v>
      </c>
      <c r="I81" s="25">
        <f t="shared" si="7"/>
        <v>0</v>
      </c>
      <c r="J81" s="25">
        <f t="shared" si="8"/>
        <v>0</v>
      </c>
      <c r="K81" s="25">
        <f t="shared" si="9"/>
        <v>0</v>
      </c>
      <c r="L81" s="37">
        <v>0.16</v>
      </c>
      <c r="M81" s="37">
        <v>0</v>
      </c>
      <c r="N81" s="37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f t="shared" si="10"/>
        <v>0.16</v>
      </c>
      <c r="AO81" s="25">
        <f t="shared" si="11"/>
        <v>0</v>
      </c>
      <c r="AP81" s="25">
        <f t="shared" si="12"/>
        <v>0</v>
      </c>
      <c r="AQ81" s="25">
        <f t="shared" si="13"/>
        <v>0</v>
      </c>
      <c r="AR81" s="25">
        <f t="shared" si="14"/>
        <v>0</v>
      </c>
      <c r="AS81" s="25">
        <f t="shared" si="15"/>
        <v>0</v>
      </c>
      <c r="AT81" s="25">
        <f t="shared" si="16"/>
        <v>0</v>
      </c>
      <c r="AU81" s="37">
        <v>0.16</v>
      </c>
      <c r="AV81" s="25">
        <v>0</v>
      </c>
      <c r="AW81" s="37">
        <v>0</v>
      </c>
      <c r="AX81" s="25">
        <v>0</v>
      </c>
      <c r="AY81" s="37">
        <v>0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0</v>
      </c>
      <c r="BT81" s="25">
        <v>0</v>
      </c>
      <c r="BU81" s="25">
        <v>0</v>
      </c>
      <c r="BV81" s="25">
        <v>0</v>
      </c>
      <c r="BW81" s="40">
        <f t="shared" si="17"/>
        <v>0</v>
      </c>
      <c r="BX81" s="40">
        <f t="shared" si="18"/>
        <v>0</v>
      </c>
      <c r="BY81" s="40">
        <f t="shared" si="19"/>
        <v>0</v>
      </c>
      <c r="BZ81" s="40">
        <f t="shared" si="20"/>
        <v>0</v>
      </c>
      <c r="CA81" s="40">
        <f t="shared" si="21"/>
        <v>0</v>
      </c>
      <c r="CB81" s="40">
        <f t="shared" si="22"/>
        <v>0</v>
      </c>
      <c r="CC81" s="40">
        <f t="shared" si="23"/>
        <v>0</v>
      </c>
      <c r="CD81" s="27"/>
    </row>
    <row r="82" spans="1:82" s="20" customFormat="1" ht="11.25">
      <c r="A82" s="1"/>
      <c r="B82" s="10" t="s">
        <v>202</v>
      </c>
      <c r="C82" s="6"/>
      <c r="D82" s="36"/>
      <c r="E82" s="25">
        <f t="shared" si="3"/>
        <v>0</v>
      </c>
      <c r="F82" s="25">
        <f t="shared" si="4"/>
        <v>0</v>
      </c>
      <c r="G82" s="25">
        <f t="shared" si="5"/>
        <v>0</v>
      </c>
      <c r="H82" s="25">
        <f t="shared" si="6"/>
        <v>0</v>
      </c>
      <c r="I82" s="25">
        <f t="shared" si="7"/>
        <v>0</v>
      </c>
      <c r="J82" s="25">
        <f t="shared" si="8"/>
        <v>0</v>
      </c>
      <c r="K82" s="25">
        <f t="shared" si="9"/>
        <v>0</v>
      </c>
      <c r="L82" s="37">
        <v>0</v>
      </c>
      <c r="M82" s="37">
        <v>0</v>
      </c>
      <c r="N82" s="37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f t="shared" si="10"/>
        <v>0</v>
      </c>
      <c r="AO82" s="25">
        <f t="shared" si="11"/>
        <v>0</v>
      </c>
      <c r="AP82" s="25">
        <f t="shared" si="12"/>
        <v>0</v>
      </c>
      <c r="AQ82" s="25">
        <f t="shared" si="13"/>
        <v>0</v>
      </c>
      <c r="AR82" s="25">
        <f t="shared" si="14"/>
        <v>0</v>
      </c>
      <c r="AS82" s="25">
        <f t="shared" si="15"/>
        <v>0</v>
      </c>
      <c r="AT82" s="25">
        <f t="shared" si="16"/>
        <v>0</v>
      </c>
      <c r="AU82" s="37">
        <v>0</v>
      </c>
      <c r="AV82" s="25">
        <v>0</v>
      </c>
      <c r="AW82" s="37">
        <v>0</v>
      </c>
      <c r="AX82" s="25">
        <v>0</v>
      </c>
      <c r="AY82" s="37">
        <v>0</v>
      </c>
      <c r="AZ82" s="25">
        <v>0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5">
        <v>0</v>
      </c>
      <c r="BT82" s="25">
        <v>0</v>
      </c>
      <c r="BU82" s="25">
        <v>0</v>
      </c>
      <c r="BV82" s="25">
        <v>0</v>
      </c>
      <c r="BW82" s="40">
        <f t="shared" si="17"/>
        <v>0</v>
      </c>
      <c r="BX82" s="40">
        <f t="shared" si="18"/>
        <v>0</v>
      </c>
      <c r="BY82" s="40">
        <f t="shared" si="19"/>
        <v>0</v>
      </c>
      <c r="BZ82" s="40">
        <f t="shared" si="20"/>
        <v>0</v>
      </c>
      <c r="CA82" s="40">
        <f t="shared" si="21"/>
        <v>0</v>
      </c>
      <c r="CB82" s="40">
        <f t="shared" si="22"/>
        <v>0</v>
      </c>
      <c r="CC82" s="40">
        <f t="shared" si="23"/>
        <v>0</v>
      </c>
      <c r="CD82" s="27"/>
    </row>
    <row r="83" spans="1:82" s="20" customFormat="1" ht="22.5">
      <c r="A83" s="1"/>
      <c r="B83" s="7" t="s">
        <v>297</v>
      </c>
      <c r="C83" s="6" t="s">
        <v>174</v>
      </c>
      <c r="D83" s="36"/>
      <c r="E83" s="25">
        <f t="shared" si="3"/>
        <v>0.25</v>
      </c>
      <c r="F83" s="25">
        <f t="shared" si="4"/>
        <v>0</v>
      </c>
      <c r="G83" s="25">
        <f t="shared" si="5"/>
        <v>0</v>
      </c>
      <c r="H83" s="25">
        <f t="shared" si="6"/>
        <v>0</v>
      </c>
      <c r="I83" s="25">
        <f t="shared" si="7"/>
        <v>0</v>
      </c>
      <c r="J83" s="25">
        <f t="shared" si="8"/>
        <v>0</v>
      </c>
      <c r="K83" s="25">
        <f t="shared" si="9"/>
        <v>1</v>
      </c>
      <c r="L83" s="37">
        <v>0</v>
      </c>
      <c r="M83" s="37">
        <v>0</v>
      </c>
      <c r="N83" s="37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0.25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1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f t="shared" si="10"/>
        <v>0.25</v>
      </c>
      <c r="AO83" s="25">
        <f t="shared" si="11"/>
        <v>0</v>
      </c>
      <c r="AP83" s="25">
        <f t="shared" si="12"/>
        <v>0</v>
      </c>
      <c r="AQ83" s="25">
        <f t="shared" si="13"/>
        <v>0</v>
      </c>
      <c r="AR83" s="25">
        <f t="shared" si="14"/>
        <v>0</v>
      </c>
      <c r="AS83" s="25">
        <f t="shared" si="15"/>
        <v>0</v>
      </c>
      <c r="AT83" s="25">
        <f t="shared" si="16"/>
        <v>1</v>
      </c>
      <c r="AU83" s="37">
        <v>0</v>
      </c>
      <c r="AV83" s="25">
        <v>0</v>
      </c>
      <c r="AW83" s="37">
        <v>0</v>
      </c>
      <c r="AX83" s="25">
        <v>0</v>
      </c>
      <c r="AY83" s="37">
        <v>0</v>
      </c>
      <c r="AZ83" s="25">
        <v>0</v>
      </c>
      <c r="BA83" s="25">
        <v>0</v>
      </c>
      <c r="BB83" s="25">
        <v>0.25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1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0</v>
      </c>
      <c r="BT83" s="25">
        <v>0</v>
      </c>
      <c r="BU83" s="25">
        <v>0</v>
      </c>
      <c r="BV83" s="25">
        <v>0</v>
      </c>
      <c r="BW83" s="40">
        <f t="shared" si="17"/>
        <v>0</v>
      </c>
      <c r="BX83" s="40">
        <f t="shared" si="18"/>
        <v>0</v>
      </c>
      <c r="BY83" s="40">
        <f t="shared" si="19"/>
        <v>0</v>
      </c>
      <c r="BZ83" s="40">
        <f t="shared" si="20"/>
        <v>0</v>
      </c>
      <c r="CA83" s="40">
        <f t="shared" si="21"/>
        <v>0</v>
      </c>
      <c r="CB83" s="40">
        <f t="shared" si="22"/>
        <v>0</v>
      </c>
      <c r="CC83" s="40">
        <f t="shared" si="23"/>
        <v>0</v>
      </c>
      <c r="CD83" s="27"/>
    </row>
    <row r="84" spans="1:82" s="20" customFormat="1" ht="11.25">
      <c r="A84" s="1"/>
      <c r="B84" s="10" t="s">
        <v>298</v>
      </c>
      <c r="C84" s="6"/>
      <c r="D84" s="36"/>
      <c r="E84" s="25">
        <f aca="true" t="shared" si="24" ref="E84:E147">L84+S84+Z84+AG84</f>
        <v>0</v>
      </c>
      <c r="F84" s="25">
        <f aca="true" t="shared" si="25" ref="F84:F147">M84+T84+AA84+AH84</f>
        <v>0</v>
      </c>
      <c r="G84" s="25">
        <f aca="true" t="shared" si="26" ref="G84:G147">N84+U84+AB84+AI84</f>
        <v>0</v>
      </c>
      <c r="H84" s="25">
        <f aca="true" t="shared" si="27" ref="H84:H147">O84+V84+AC84+AJ84</f>
        <v>0</v>
      </c>
      <c r="I84" s="25">
        <f aca="true" t="shared" si="28" ref="I84:I147">P84+W84+AD84+AK84</f>
        <v>0</v>
      </c>
      <c r="J84" s="25">
        <f aca="true" t="shared" si="29" ref="J84:J147">Q84+X84+AE84+AL84</f>
        <v>0</v>
      </c>
      <c r="K84" s="25">
        <f aca="true" t="shared" si="30" ref="K84:K147">R84+Y84+AF84+AM84</f>
        <v>0</v>
      </c>
      <c r="L84" s="37">
        <v>0</v>
      </c>
      <c r="M84" s="37">
        <v>0</v>
      </c>
      <c r="N84" s="37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f aca="true" t="shared" si="31" ref="AN84:AN147">AU84+BB84+BI84+BP84</f>
        <v>0</v>
      </c>
      <c r="AO84" s="25">
        <f aca="true" t="shared" si="32" ref="AO84:AO147">AV84+BC84+BJ84+BQ84</f>
        <v>0</v>
      </c>
      <c r="AP84" s="25">
        <f aca="true" t="shared" si="33" ref="AP84:AP147">AW84+BD84+BK84+BR84</f>
        <v>0</v>
      </c>
      <c r="AQ84" s="25">
        <f aca="true" t="shared" si="34" ref="AQ84:AQ147">AX84+BE84+BL84+BS84</f>
        <v>0</v>
      </c>
      <c r="AR84" s="25">
        <f aca="true" t="shared" si="35" ref="AR84:AR147">AY84+BF84+BM84+BT84</f>
        <v>0</v>
      </c>
      <c r="AS84" s="25">
        <f aca="true" t="shared" si="36" ref="AS84:AS147">AZ84+BG84+BN84+BU84</f>
        <v>0</v>
      </c>
      <c r="AT84" s="25">
        <f aca="true" t="shared" si="37" ref="AT84:AT147">BA84+BH84+BO84+BV84</f>
        <v>0</v>
      </c>
      <c r="AU84" s="37">
        <v>0</v>
      </c>
      <c r="AV84" s="25">
        <v>0</v>
      </c>
      <c r="AW84" s="37">
        <v>0</v>
      </c>
      <c r="AX84" s="25">
        <v>0</v>
      </c>
      <c r="AY84" s="37">
        <v>0</v>
      </c>
      <c r="AZ84" s="25">
        <v>0</v>
      </c>
      <c r="BA84" s="25">
        <v>0</v>
      </c>
      <c r="BB84" s="25">
        <v>0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0</v>
      </c>
      <c r="BK84" s="25">
        <v>0</v>
      </c>
      <c r="BL84" s="25">
        <v>0</v>
      </c>
      <c r="BM84" s="25"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v>0</v>
      </c>
      <c r="BS84" s="25">
        <v>0</v>
      </c>
      <c r="BT84" s="25">
        <v>0</v>
      </c>
      <c r="BU84" s="25">
        <v>0</v>
      </c>
      <c r="BV84" s="25">
        <v>0</v>
      </c>
      <c r="BW84" s="40">
        <f aca="true" t="shared" si="38" ref="BW84:BW147">AN84-E84</f>
        <v>0</v>
      </c>
      <c r="BX84" s="40">
        <f aca="true" t="shared" si="39" ref="BX84:BX147">AO84-F84</f>
        <v>0</v>
      </c>
      <c r="BY84" s="40">
        <f aca="true" t="shared" si="40" ref="BY84:BY147">AP84-G84</f>
        <v>0</v>
      </c>
      <c r="BZ84" s="40">
        <f aca="true" t="shared" si="41" ref="BZ84:BZ147">AQ84-H84</f>
        <v>0</v>
      </c>
      <c r="CA84" s="40">
        <f aca="true" t="shared" si="42" ref="CA84:CA147">AR84-I84</f>
        <v>0</v>
      </c>
      <c r="CB84" s="40">
        <f aca="true" t="shared" si="43" ref="CB84:CB147">AS84-J84</f>
        <v>0</v>
      </c>
      <c r="CC84" s="40">
        <f aca="true" t="shared" si="44" ref="CC84:CC147">AT84-K84</f>
        <v>0</v>
      </c>
      <c r="CD84" s="27"/>
    </row>
    <row r="85" spans="1:82" s="20" customFormat="1" ht="22.5">
      <c r="A85" s="1"/>
      <c r="B85" s="7" t="s">
        <v>299</v>
      </c>
      <c r="C85" s="6" t="s">
        <v>174</v>
      </c>
      <c r="D85" s="36"/>
      <c r="E85" s="25">
        <f t="shared" si="24"/>
        <v>0.25</v>
      </c>
      <c r="F85" s="25">
        <f t="shared" si="25"/>
        <v>0</v>
      </c>
      <c r="G85" s="25">
        <f t="shared" si="26"/>
        <v>0</v>
      </c>
      <c r="H85" s="25">
        <f t="shared" si="27"/>
        <v>0</v>
      </c>
      <c r="I85" s="25">
        <f t="shared" si="28"/>
        <v>0</v>
      </c>
      <c r="J85" s="25">
        <f t="shared" si="29"/>
        <v>0</v>
      </c>
      <c r="K85" s="25">
        <f t="shared" si="30"/>
        <v>1</v>
      </c>
      <c r="L85" s="37">
        <v>0</v>
      </c>
      <c r="M85" s="37">
        <v>0</v>
      </c>
      <c r="N85" s="37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0.25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1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f t="shared" si="31"/>
        <v>0.25</v>
      </c>
      <c r="AO85" s="25">
        <f t="shared" si="32"/>
        <v>0</v>
      </c>
      <c r="AP85" s="25">
        <f t="shared" si="33"/>
        <v>0</v>
      </c>
      <c r="AQ85" s="25">
        <f t="shared" si="34"/>
        <v>0</v>
      </c>
      <c r="AR85" s="25">
        <f t="shared" si="35"/>
        <v>0</v>
      </c>
      <c r="AS85" s="25">
        <f t="shared" si="36"/>
        <v>0</v>
      </c>
      <c r="AT85" s="25">
        <f t="shared" si="37"/>
        <v>1</v>
      </c>
      <c r="AU85" s="37">
        <v>0</v>
      </c>
      <c r="AV85" s="25">
        <v>0</v>
      </c>
      <c r="AW85" s="37">
        <v>0</v>
      </c>
      <c r="AX85" s="25">
        <v>0</v>
      </c>
      <c r="AY85" s="37">
        <v>0</v>
      </c>
      <c r="AZ85" s="25">
        <v>0</v>
      </c>
      <c r="BA85" s="25">
        <v>0</v>
      </c>
      <c r="BB85" s="25">
        <v>0.25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1</v>
      </c>
      <c r="BI85" s="25">
        <v>0</v>
      </c>
      <c r="BJ85" s="25">
        <v>0</v>
      </c>
      <c r="BK85" s="25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0</v>
      </c>
      <c r="BT85" s="25">
        <v>0</v>
      </c>
      <c r="BU85" s="25">
        <v>0</v>
      </c>
      <c r="BV85" s="25">
        <v>0</v>
      </c>
      <c r="BW85" s="40">
        <f t="shared" si="38"/>
        <v>0</v>
      </c>
      <c r="BX85" s="40">
        <f t="shared" si="39"/>
        <v>0</v>
      </c>
      <c r="BY85" s="40">
        <f t="shared" si="40"/>
        <v>0</v>
      </c>
      <c r="BZ85" s="40">
        <f t="shared" si="41"/>
        <v>0</v>
      </c>
      <c r="CA85" s="40">
        <f t="shared" si="42"/>
        <v>0</v>
      </c>
      <c r="CB85" s="40">
        <f t="shared" si="43"/>
        <v>0</v>
      </c>
      <c r="CC85" s="40">
        <f t="shared" si="44"/>
        <v>0</v>
      </c>
      <c r="CD85" s="27"/>
    </row>
    <row r="86" spans="1:82" s="20" customFormat="1" ht="11.25">
      <c r="A86" s="1"/>
      <c r="B86" s="10" t="s">
        <v>180</v>
      </c>
      <c r="C86" s="6"/>
      <c r="D86" s="36" t="s">
        <v>275</v>
      </c>
      <c r="E86" s="25">
        <f t="shared" si="24"/>
        <v>0</v>
      </c>
      <c r="F86" s="25">
        <f t="shared" si="25"/>
        <v>0</v>
      </c>
      <c r="G86" s="25">
        <f t="shared" si="26"/>
        <v>0</v>
      </c>
      <c r="H86" s="25">
        <f t="shared" si="27"/>
        <v>0</v>
      </c>
      <c r="I86" s="25">
        <f t="shared" si="28"/>
        <v>0</v>
      </c>
      <c r="J86" s="25">
        <f t="shared" si="29"/>
        <v>0</v>
      </c>
      <c r="K86" s="25">
        <f t="shared" si="30"/>
        <v>0</v>
      </c>
      <c r="L86" s="37">
        <v>0</v>
      </c>
      <c r="M86" s="37">
        <v>0</v>
      </c>
      <c r="N86" s="37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f t="shared" si="31"/>
        <v>0</v>
      </c>
      <c r="AO86" s="25">
        <f t="shared" si="32"/>
        <v>0</v>
      </c>
      <c r="AP86" s="25">
        <f t="shared" si="33"/>
        <v>0</v>
      </c>
      <c r="AQ86" s="25">
        <f t="shared" si="34"/>
        <v>0</v>
      </c>
      <c r="AR86" s="25">
        <f t="shared" si="35"/>
        <v>0</v>
      </c>
      <c r="AS86" s="25">
        <f t="shared" si="36"/>
        <v>0</v>
      </c>
      <c r="AT86" s="25">
        <f t="shared" si="37"/>
        <v>0</v>
      </c>
      <c r="AU86" s="37">
        <v>0</v>
      </c>
      <c r="AV86" s="25">
        <v>0</v>
      </c>
      <c r="AW86" s="37">
        <v>0</v>
      </c>
      <c r="AX86" s="25">
        <v>0</v>
      </c>
      <c r="AY86" s="37">
        <v>0</v>
      </c>
      <c r="AZ86" s="25">
        <v>0</v>
      </c>
      <c r="BA86" s="25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0</v>
      </c>
      <c r="BT86" s="25">
        <v>0</v>
      </c>
      <c r="BU86" s="25">
        <v>0</v>
      </c>
      <c r="BV86" s="25">
        <v>0</v>
      </c>
      <c r="BW86" s="40">
        <f t="shared" si="38"/>
        <v>0</v>
      </c>
      <c r="BX86" s="40">
        <f t="shared" si="39"/>
        <v>0</v>
      </c>
      <c r="BY86" s="40">
        <f t="shared" si="40"/>
        <v>0</v>
      </c>
      <c r="BZ86" s="40">
        <f t="shared" si="41"/>
        <v>0</v>
      </c>
      <c r="CA86" s="40">
        <f t="shared" si="42"/>
        <v>0</v>
      </c>
      <c r="CB86" s="40">
        <f t="shared" si="43"/>
        <v>0</v>
      </c>
      <c r="CC86" s="40">
        <f t="shared" si="44"/>
        <v>0</v>
      </c>
      <c r="CD86" s="27"/>
    </row>
    <row r="87" spans="1:82" s="20" customFormat="1" ht="22.5">
      <c r="A87" s="1"/>
      <c r="B87" s="7" t="s">
        <v>181</v>
      </c>
      <c r="C87" s="6" t="s">
        <v>174</v>
      </c>
      <c r="D87" s="36" t="s">
        <v>275</v>
      </c>
      <c r="E87" s="25">
        <f t="shared" si="24"/>
        <v>0.16</v>
      </c>
      <c r="F87" s="25">
        <f t="shared" si="25"/>
        <v>0</v>
      </c>
      <c r="G87" s="25">
        <f t="shared" si="26"/>
        <v>0</v>
      </c>
      <c r="H87" s="25">
        <f t="shared" si="27"/>
        <v>0</v>
      </c>
      <c r="I87" s="25">
        <f t="shared" si="28"/>
        <v>0</v>
      </c>
      <c r="J87" s="25">
        <f t="shared" si="29"/>
        <v>0</v>
      </c>
      <c r="K87" s="25">
        <f t="shared" si="30"/>
        <v>0</v>
      </c>
      <c r="L87" s="37">
        <v>0.16</v>
      </c>
      <c r="M87" s="37">
        <v>0</v>
      </c>
      <c r="N87" s="37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f t="shared" si="31"/>
        <v>0.16</v>
      </c>
      <c r="AO87" s="25">
        <f t="shared" si="32"/>
        <v>0</v>
      </c>
      <c r="AP87" s="25">
        <f t="shared" si="33"/>
        <v>0</v>
      </c>
      <c r="AQ87" s="25">
        <f t="shared" si="34"/>
        <v>0</v>
      </c>
      <c r="AR87" s="25">
        <f t="shared" si="35"/>
        <v>0</v>
      </c>
      <c r="AS87" s="25">
        <f t="shared" si="36"/>
        <v>0</v>
      </c>
      <c r="AT87" s="25">
        <f t="shared" si="37"/>
        <v>0</v>
      </c>
      <c r="AU87" s="37">
        <v>0.16</v>
      </c>
      <c r="AV87" s="25">
        <v>0</v>
      </c>
      <c r="AW87" s="37">
        <v>0</v>
      </c>
      <c r="AX87" s="25">
        <v>0</v>
      </c>
      <c r="AY87" s="37">
        <v>0</v>
      </c>
      <c r="AZ87" s="25">
        <v>0</v>
      </c>
      <c r="BA87" s="25">
        <v>0</v>
      </c>
      <c r="BB87" s="25">
        <v>0</v>
      </c>
      <c r="BC87" s="25">
        <v>0</v>
      </c>
      <c r="BD87" s="25">
        <v>0</v>
      </c>
      <c r="BE87" s="25">
        <v>0</v>
      </c>
      <c r="BF87" s="25">
        <v>0</v>
      </c>
      <c r="BG87" s="25">
        <v>0</v>
      </c>
      <c r="BH87" s="25">
        <v>0</v>
      </c>
      <c r="BI87" s="25">
        <v>0</v>
      </c>
      <c r="BJ87" s="25">
        <v>0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v>0</v>
      </c>
      <c r="BU87" s="25">
        <v>0</v>
      </c>
      <c r="BV87" s="25">
        <v>0</v>
      </c>
      <c r="BW87" s="40">
        <f t="shared" si="38"/>
        <v>0</v>
      </c>
      <c r="BX87" s="40">
        <f t="shared" si="39"/>
        <v>0</v>
      </c>
      <c r="BY87" s="40">
        <f t="shared" si="40"/>
        <v>0</v>
      </c>
      <c r="BZ87" s="40">
        <f t="shared" si="41"/>
        <v>0</v>
      </c>
      <c r="CA87" s="40">
        <f t="shared" si="42"/>
        <v>0</v>
      </c>
      <c r="CB87" s="40">
        <f t="shared" si="43"/>
        <v>0</v>
      </c>
      <c r="CC87" s="40">
        <f t="shared" si="44"/>
        <v>0</v>
      </c>
      <c r="CD87" s="27"/>
    </row>
    <row r="88" spans="1:82" s="20" customFormat="1" ht="22.5">
      <c r="A88" s="1"/>
      <c r="B88" s="7" t="s">
        <v>300</v>
      </c>
      <c r="C88" s="6" t="s">
        <v>174</v>
      </c>
      <c r="D88" s="36"/>
      <c r="E88" s="25">
        <f t="shared" si="24"/>
        <v>0.25</v>
      </c>
      <c r="F88" s="25">
        <f t="shared" si="25"/>
        <v>0</v>
      </c>
      <c r="G88" s="25">
        <f t="shared" si="26"/>
        <v>0</v>
      </c>
      <c r="H88" s="25">
        <f t="shared" si="27"/>
        <v>0</v>
      </c>
      <c r="I88" s="25">
        <f t="shared" si="28"/>
        <v>0</v>
      </c>
      <c r="J88" s="25">
        <f t="shared" si="29"/>
        <v>0</v>
      </c>
      <c r="K88" s="25">
        <f t="shared" si="30"/>
        <v>1</v>
      </c>
      <c r="L88" s="37">
        <v>0</v>
      </c>
      <c r="M88" s="37">
        <v>0</v>
      </c>
      <c r="N88" s="37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0.25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1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f t="shared" si="31"/>
        <v>0.25</v>
      </c>
      <c r="AO88" s="25">
        <f t="shared" si="32"/>
        <v>0</v>
      </c>
      <c r="AP88" s="25">
        <f t="shared" si="33"/>
        <v>0</v>
      </c>
      <c r="AQ88" s="25">
        <f t="shared" si="34"/>
        <v>0</v>
      </c>
      <c r="AR88" s="25">
        <f t="shared" si="35"/>
        <v>0</v>
      </c>
      <c r="AS88" s="25">
        <f t="shared" si="36"/>
        <v>0</v>
      </c>
      <c r="AT88" s="25">
        <f t="shared" si="37"/>
        <v>1</v>
      </c>
      <c r="AU88" s="37">
        <v>0</v>
      </c>
      <c r="AV88" s="25">
        <v>0</v>
      </c>
      <c r="AW88" s="37">
        <v>0</v>
      </c>
      <c r="AX88" s="25">
        <v>0</v>
      </c>
      <c r="AY88" s="37">
        <v>0</v>
      </c>
      <c r="AZ88" s="25">
        <v>0</v>
      </c>
      <c r="BA88" s="25">
        <v>0</v>
      </c>
      <c r="BB88" s="25">
        <v>0.25</v>
      </c>
      <c r="BC88" s="25">
        <v>0</v>
      </c>
      <c r="BD88" s="25">
        <v>0</v>
      </c>
      <c r="BE88" s="25">
        <v>0</v>
      </c>
      <c r="BF88" s="25">
        <v>0</v>
      </c>
      <c r="BG88" s="25">
        <v>0</v>
      </c>
      <c r="BH88" s="25">
        <v>1</v>
      </c>
      <c r="BI88" s="25">
        <v>0</v>
      </c>
      <c r="BJ88" s="25">
        <v>0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0</v>
      </c>
      <c r="BU88" s="25">
        <v>0</v>
      </c>
      <c r="BV88" s="25">
        <v>0</v>
      </c>
      <c r="BW88" s="40">
        <f t="shared" si="38"/>
        <v>0</v>
      </c>
      <c r="BX88" s="40">
        <f t="shared" si="39"/>
        <v>0</v>
      </c>
      <c r="BY88" s="40">
        <f t="shared" si="40"/>
        <v>0</v>
      </c>
      <c r="BZ88" s="40">
        <f t="shared" si="41"/>
        <v>0</v>
      </c>
      <c r="CA88" s="40">
        <f t="shared" si="42"/>
        <v>0</v>
      </c>
      <c r="CB88" s="40">
        <f t="shared" si="43"/>
        <v>0</v>
      </c>
      <c r="CC88" s="40">
        <f t="shared" si="44"/>
        <v>0</v>
      </c>
      <c r="CD88" s="27"/>
    </row>
    <row r="89" spans="1:82" s="20" customFormat="1" ht="11.25">
      <c r="A89" s="1"/>
      <c r="B89" s="10" t="s">
        <v>301</v>
      </c>
      <c r="C89" s="6"/>
      <c r="D89" s="36"/>
      <c r="E89" s="25">
        <f t="shared" si="24"/>
        <v>0</v>
      </c>
      <c r="F89" s="25">
        <f t="shared" si="25"/>
        <v>0</v>
      </c>
      <c r="G89" s="25">
        <f t="shared" si="26"/>
        <v>0</v>
      </c>
      <c r="H89" s="25">
        <f t="shared" si="27"/>
        <v>0</v>
      </c>
      <c r="I89" s="25">
        <f t="shared" si="28"/>
        <v>0</v>
      </c>
      <c r="J89" s="25">
        <f t="shared" si="29"/>
        <v>0</v>
      </c>
      <c r="K89" s="25">
        <f t="shared" si="30"/>
        <v>0</v>
      </c>
      <c r="L89" s="37">
        <v>0</v>
      </c>
      <c r="M89" s="37">
        <v>0</v>
      </c>
      <c r="N89" s="37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25">
        <v>0</v>
      </c>
      <c r="AN89" s="25">
        <f t="shared" si="31"/>
        <v>0</v>
      </c>
      <c r="AO89" s="25">
        <f t="shared" si="32"/>
        <v>0</v>
      </c>
      <c r="AP89" s="25">
        <f t="shared" si="33"/>
        <v>0</v>
      </c>
      <c r="AQ89" s="25">
        <f t="shared" si="34"/>
        <v>0</v>
      </c>
      <c r="AR89" s="25">
        <f t="shared" si="35"/>
        <v>0</v>
      </c>
      <c r="AS89" s="25">
        <f t="shared" si="36"/>
        <v>0</v>
      </c>
      <c r="AT89" s="25">
        <f t="shared" si="37"/>
        <v>0</v>
      </c>
      <c r="AU89" s="37">
        <v>0</v>
      </c>
      <c r="AV89" s="25">
        <v>0</v>
      </c>
      <c r="AW89" s="37">
        <v>0</v>
      </c>
      <c r="AX89" s="25">
        <v>0</v>
      </c>
      <c r="AY89" s="37">
        <v>0</v>
      </c>
      <c r="AZ89" s="25">
        <v>0</v>
      </c>
      <c r="BA89" s="25">
        <v>0</v>
      </c>
      <c r="BB89" s="25">
        <v>0</v>
      </c>
      <c r="BC89" s="25">
        <v>0</v>
      </c>
      <c r="BD89" s="25">
        <v>0</v>
      </c>
      <c r="BE89" s="25">
        <v>0</v>
      </c>
      <c r="BF89" s="25">
        <v>0</v>
      </c>
      <c r="BG89" s="25">
        <v>0</v>
      </c>
      <c r="BH89" s="25">
        <v>0</v>
      </c>
      <c r="BI89" s="25">
        <v>0</v>
      </c>
      <c r="BJ89" s="25">
        <v>0</v>
      </c>
      <c r="BK89" s="25">
        <v>0</v>
      </c>
      <c r="BL89" s="25">
        <v>0</v>
      </c>
      <c r="BM89" s="25">
        <v>0</v>
      </c>
      <c r="BN89" s="25">
        <v>0</v>
      </c>
      <c r="BO89" s="25">
        <v>0</v>
      </c>
      <c r="BP89" s="25">
        <v>0</v>
      </c>
      <c r="BQ89" s="25">
        <v>0</v>
      </c>
      <c r="BR89" s="25">
        <v>0</v>
      </c>
      <c r="BS89" s="25">
        <v>0</v>
      </c>
      <c r="BT89" s="25">
        <v>0</v>
      </c>
      <c r="BU89" s="25">
        <v>0</v>
      </c>
      <c r="BV89" s="25">
        <v>0</v>
      </c>
      <c r="BW89" s="40">
        <f t="shared" si="38"/>
        <v>0</v>
      </c>
      <c r="BX89" s="40">
        <f t="shared" si="39"/>
        <v>0</v>
      </c>
      <c r="BY89" s="40">
        <f t="shared" si="40"/>
        <v>0</v>
      </c>
      <c r="BZ89" s="40">
        <f t="shared" si="41"/>
        <v>0</v>
      </c>
      <c r="CA89" s="40">
        <f t="shared" si="42"/>
        <v>0</v>
      </c>
      <c r="CB89" s="40">
        <f t="shared" si="43"/>
        <v>0</v>
      </c>
      <c r="CC89" s="40">
        <f t="shared" si="44"/>
        <v>0</v>
      </c>
      <c r="CD89" s="27"/>
    </row>
    <row r="90" spans="1:82" s="20" customFormat="1" ht="22.5">
      <c r="A90" s="1"/>
      <c r="B90" s="7" t="s">
        <v>302</v>
      </c>
      <c r="C90" s="6" t="s">
        <v>174</v>
      </c>
      <c r="D90" s="36"/>
      <c r="E90" s="25">
        <f t="shared" si="24"/>
        <v>0.25</v>
      </c>
      <c r="F90" s="25">
        <f t="shared" si="25"/>
        <v>0</v>
      </c>
      <c r="G90" s="25">
        <f t="shared" si="26"/>
        <v>0</v>
      </c>
      <c r="H90" s="25">
        <f t="shared" si="27"/>
        <v>0</v>
      </c>
      <c r="I90" s="25">
        <f t="shared" si="28"/>
        <v>0</v>
      </c>
      <c r="J90" s="25">
        <f t="shared" si="29"/>
        <v>0</v>
      </c>
      <c r="K90" s="25">
        <f t="shared" si="30"/>
        <v>1</v>
      </c>
      <c r="L90" s="37">
        <v>0</v>
      </c>
      <c r="M90" s="37">
        <v>0</v>
      </c>
      <c r="N90" s="37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0.25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1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f t="shared" si="31"/>
        <v>0.25</v>
      </c>
      <c r="AO90" s="25">
        <f t="shared" si="32"/>
        <v>0</v>
      </c>
      <c r="AP90" s="25">
        <f t="shared" si="33"/>
        <v>0</v>
      </c>
      <c r="AQ90" s="25">
        <f t="shared" si="34"/>
        <v>0</v>
      </c>
      <c r="AR90" s="25">
        <f t="shared" si="35"/>
        <v>0</v>
      </c>
      <c r="AS90" s="25">
        <f t="shared" si="36"/>
        <v>0</v>
      </c>
      <c r="AT90" s="25">
        <f t="shared" si="37"/>
        <v>1</v>
      </c>
      <c r="AU90" s="37">
        <v>0</v>
      </c>
      <c r="AV90" s="25">
        <v>0</v>
      </c>
      <c r="AW90" s="37">
        <v>0</v>
      </c>
      <c r="AX90" s="25">
        <v>0</v>
      </c>
      <c r="AY90" s="37">
        <v>0</v>
      </c>
      <c r="AZ90" s="25">
        <v>0</v>
      </c>
      <c r="BA90" s="25">
        <v>0</v>
      </c>
      <c r="BB90" s="25">
        <v>0.25</v>
      </c>
      <c r="BC90" s="25">
        <v>0</v>
      </c>
      <c r="BD90" s="25">
        <v>0</v>
      </c>
      <c r="BE90" s="25">
        <v>0</v>
      </c>
      <c r="BF90" s="25">
        <v>0</v>
      </c>
      <c r="BG90" s="25">
        <v>0</v>
      </c>
      <c r="BH90" s="25">
        <v>1</v>
      </c>
      <c r="BI90" s="25">
        <v>0</v>
      </c>
      <c r="BJ90" s="25">
        <v>0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40">
        <f t="shared" si="38"/>
        <v>0</v>
      </c>
      <c r="BX90" s="40">
        <f t="shared" si="39"/>
        <v>0</v>
      </c>
      <c r="BY90" s="40">
        <f t="shared" si="40"/>
        <v>0</v>
      </c>
      <c r="BZ90" s="40">
        <f t="shared" si="41"/>
        <v>0</v>
      </c>
      <c r="CA90" s="40">
        <f t="shared" si="42"/>
        <v>0</v>
      </c>
      <c r="CB90" s="40">
        <f t="shared" si="43"/>
        <v>0</v>
      </c>
      <c r="CC90" s="40">
        <f t="shared" si="44"/>
        <v>0</v>
      </c>
      <c r="CD90" s="27"/>
    </row>
    <row r="91" spans="1:82" s="20" customFormat="1" ht="11.25">
      <c r="A91" s="1" t="s">
        <v>169</v>
      </c>
      <c r="B91" s="8" t="s">
        <v>182</v>
      </c>
      <c r="C91" s="6" t="s">
        <v>183</v>
      </c>
      <c r="D91" s="36" t="s">
        <v>275</v>
      </c>
      <c r="E91" s="25">
        <f t="shared" si="24"/>
        <v>0</v>
      </c>
      <c r="F91" s="25">
        <f t="shared" si="25"/>
        <v>0</v>
      </c>
      <c r="G91" s="25">
        <f t="shared" si="26"/>
        <v>0</v>
      </c>
      <c r="H91" s="25">
        <f t="shared" si="27"/>
        <v>0</v>
      </c>
      <c r="I91" s="25">
        <f t="shared" si="28"/>
        <v>0</v>
      </c>
      <c r="J91" s="25">
        <f t="shared" si="29"/>
        <v>0</v>
      </c>
      <c r="K91" s="25">
        <f t="shared" si="30"/>
        <v>1</v>
      </c>
      <c r="L91" s="37">
        <v>0</v>
      </c>
      <c r="M91" s="37">
        <v>0</v>
      </c>
      <c r="N91" s="37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1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f t="shared" si="31"/>
        <v>0</v>
      </c>
      <c r="AO91" s="25">
        <f t="shared" si="32"/>
        <v>0</v>
      </c>
      <c r="AP91" s="25">
        <f t="shared" si="33"/>
        <v>0</v>
      </c>
      <c r="AQ91" s="25">
        <f t="shared" si="34"/>
        <v>0</v>
      </c>
      <c r="AR91" s="25">
        <f t="shared" si="35"/>
        <v>0</v>
      </c>
      <c r="AS91" s="25">
        <f t="shared" si="36"/>
        <v>0</v>
      </c>
      <c r="AT91" s="25">
        <f t="shared" si="37"/>
        <v>1</v>
      </c>
      <c r="AU91" s="37">
        <v>0</v>
      </c>
      <c r="AV91" s="25">
        <v>0</v>
      </c>
      <c r="AW91" s="37">
        <v>0</v>
      </c>
      <c r="AX91" s="25">
        <v>0</v>
      </c>
      <c r="AY91" s="37">
        <v>0</v>
      </c>
      <c r="AZ91" s="25">
        <v>0</v>
      </c>
      <c r="BA91" s="25">
        <v>0</v>
      </c>
      <c r="BB91" s="25">
        <v>0</v>
      </c>
      <c r="BC91" s="25">
        <v>0</v>
      </c>
      <c r="BD91" s="25">
        <v>0</v>
      </c>
      <c r="BE91" s="25">
        <v>0</v>
      </c>
      <c r="BF91" s="25">
        <v>0</v>
      </c>
      <c r="BG91" s="25">
        <v>0</v>
      </c>
      <c r="BH91" s="25">
        <v>1</v>
      </c>
      <c r="BI91" s="25">
        <v>0</v>
      </c>
      <c r="BJ91" s="25">
        <v>0</v>
      </c>
      <c r="BK91" s="25">
        <v>0</v>
      </c>
      <c r="BL91" s="25">
        <v>0</v>
      </c>
      <c r="BM91" s="25">
        <v>0</v>
      </c>
      <c r="BN91" s="25">
        <v>0</v>
      </c>
      <c r="BO91" s="25">
        <v>0</v>
      </c>
      <c r="BP91" s="25">
        <v>0</v>
      </c>
      <c r="BQ91" s="25">
        <v>0</v>
      </c>
      <c r="BR91" s="25">
        <v>0</v>
      </c>
      <c r="BS91" s="25">
        <v>0</v>
      </c>
      <c r="BT91" s="25">
        <v>0</v>
      </c>
      <c r="BU91" s="25">
        <v>0</v>
      </c>
      <c r="BV91" s="25">
        <v>0</v>
      </c>
      <c r="BW91" s="40">
        <f t="shared" si="38"/>
        <v>0</v>
      </c>
      <c r="BX91" s="40">
        <f t="shared" si="39"/>
        <v>0</v>
      </c>
      <c r="BY91" s="40">
        <f t="shared" si="40"/>
        <v>0</v>
      </c>
      <c r="BZ91" s="40">
        <f t="shared" si="41"/>
        <v>0</v>
      </c>
      <c r="CA91" s="40">
        <f t="shared" si="42"/>
        <v>0</v>
      </c>
      <c r="CB91" s="40">
        <f t="shared" si="43"/>
        <v>0</v>
      </c>
      <c r="CC91" s="40">
        <f t="shared" si="44"/>
        <v>0</v>
      </c>
      <c r="CD91" s="28"/>
    </row>
    <row r="92" spans="1:82" s="20" customFormat="1" ht="11.25">
      <c r="A92" s="1"/>
      <c r="B92" s="10" t="s">
        <v>271</v>
      </c>
      <c r="C92" s="6"/>
      <c r="D92" s="36" t="s">
        <v>275</v>
      </c>
      <c r="E92" s="25">
        <f t="shared" si="24"/>
        <v>0</v>
      </c>
      <c r="F92" s="25">
        <f t="shared" si="25"/>
        <v>0</v>
      </c>
      <c r="G92" s="25">
        <f t="shared" si="26"/>
        <v>0</v>
      </c>
      <c r="H92" s="25">
        <f t="shared" si="27"/>
        <v>0</v>
      </c>
      <c r="I92" s="25">
        <f t="shared" si="28"/>
        <v>0</v>
      </c>
      <c r="J92" s="25">
        <f t="shared" si="29"/>
        <v>0</v>
      </c>
      <c r="K92" s="25">
        <f t="shared" si="30"/>
        <v>0</v>
      </c>
      <c r="L92" s="37">
        <v>0</v>
      </c>
      <c r="M92" s="37">
        <v>0</v>
      </c>
      <c r="N92" s="37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f t="shared" si="31"/>
        <v>0</v>
      </c>
      <c r="AO92" s="25">
        <f t="shared" si="32"/>
        <v>0</v>
      </c>
      <c r="AP92" s="25">
        <f t="shared" si="33"/>
        <v>0</v>
      </c>
      <c r="AQ92" s="25">
        <f t="shared" si="34"/>
        <v>0</v>
      </c>
      <c r="AR92" s="25">
        <f t="shared" si="35"/>
        <v>0</v>
      </c>
      <c r="AS92" s="25">
        <f t="shared" si="36"/>
        <v>0</v>
      </c>
      <c r="AT92" s="25">
        <f t="shared" si="37"/>
        <v>0</v>
      </c>
      <c r="AU92" s="37">
        <v>0</v>
      </c>
      <c r="AV92" s="25">
        <v>0</v>
      </c>
      <c r="AW92" s="37">
        <v>0</v>
      </c>
      <c r="AX92" s="25">
        <v>0</v>
      </c>
      <c r="AY92" s="37">
        <v>0</v>
      </c>
      <c r="AZ92" s="25">
        <v>0</v>
      </c>
      <c r="BA92" s="25">
        <v>0</v>
      </c>
      <c r="BB92" s="25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0</v>
      </c>
      <c r="BH92" s="25">
        <v>0</v>
      </c>
      <c r="BI92" s="25">
        <v>0</v>
      </c>
      <c r="BJ92" s="25">
        <v>0</v>
      </c>
      <c r="BK92" s="25">
        <v>0</v>
      </c>
      <c r="BL92" s="25">
        <v>0</v>
      </c>
      <c r="BM92" s="25">
        <v>0</v>
      </c>
      <c r="BN92" s="25">
        <v>0</v>
      </c>
      <c r="BO92" s="25">
        <v>0</v>
      </c>
      <c r="BP92" s="25">
        <v>0</v>
      </c>
      <c r="BQ92" s="25">
        <v>0</v>
      </c>
      <c r="BR92" s="25">
        <v>0</v>
      </c>
      <c r="BS92" s="25">
        <v>0</v>
      </c>
      <c r="BT92" s="25">
        <v>0</v>
      </c>
      <c r="BU92" s="25">
        <v>0</v>
      </c>
      <c r="BV92" s="25">
        <v>0</v>
      </c>
      <c r="BW92" s="40">
        <f t="shared" si="38"/>
        <v>0</v>
      </c>
      <c r="BX92" s="40">
        <f t="shared" si="39"/>
        <v>0</v>
      </c>
      <c r="BY92" s="40">
        <f t="shared" si="40"/>
        <v>0</v>
      </c>
      <c r="BZ92" s="40">
        <f t="shared" si="41"/>
        <v>0</v>
      </c>
      <c r="CA92" s="40">
        <f t="shared" si="42"/>
        <v>0</v>
      </c>
      <c r="CB92" s="40">
        <f t="shared" si="43"/>
        <v>0</v>
      </c>
      <c r="CC92" s="40">
        <f t="shared" si="44"/>
        <v>0</v>
      </c>
      <c r="CD92" s="27"/>
    </row>
    <row r="93" spans="1:82" s="20" customFormat="1" ht="11.25">
      <c r="A93" s="1"/>
      <c r="B93" s="7" t="s">
        <v>303</v>
      </c>
      <c r="C93" s="6" t="s">
        <v>183</v>
      </c>
      <c r="D93" s="36"/>
      <c r="E93" s="25">
        <f t="shared" si="24"/>
        <v>0</v>
      </c>
      <c r="F93" s="25">
        <f t="shared" si="25"/>
        <v>0</v>
      </c>
      <c r="G93" s="25">
        <f t="shared" si="26"/>
        <v>0</v>
      </c>
      <c r="H93" s="25">
        <f t="shared" si="27"/>
        <v>0</v>
      </c>
      <c r="I93" s="25">
        <f t="shared" si="28"/>
        <v>0</v>
      </c>
      <c r="J93" s="25">
        <f t="shared" si="29"/>
        <v>0</v>
      </c>
      <c r="K93" s="25">
        <f t="shared" si="30"/>
        <v>1</v>
      </c>
      <c r="L93" s="37">
        <v>0</v>
      </c>
      <c r="M93" s="37">
        <v>0</v>
      </c>
      <c r="N93" s="37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1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f t="shared" si="31"/>
        <v>0</v>
      </c>
      <c r="AO93" s="25">
        <f t="shared" si="32"/>
        <v>0</v>
      </c>
      <c r="AP93" s="25">
        <f t="shared" si="33"/>
        <v>0</v>
      </c>
      <c r="AQ93" s="25">
        <f t="shared" si="34"/>
        <v>0</v>
      </c>
      <c r="AR93" s="25">
        <f t="shared" si="35"/>
        <v>0</v>
      </c>
      <c r="AS93" s="25">
        <f t="shared" si="36"/>
        <v>0</v>
      </c>
      <c r="AT93" s="25">
        <f t="shared" si="37"/>
        <v>1</v>
      </c>
      <c r="AU93" s="37">
        <v>0</v>
      </c>
      <c r="AV93" s="25">
        <v>0</v>
      </c>
      <c r="AW93" s="37">
        <v>0</v>
      </c>
      <c r="AX93" s="25">
        <v>0</v>
      </c>
      <c r="AY93" s="37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1</v>
      </c>
      <c r="BI93" s="25">
        <v>0</v>
      </c>
      <c r="BJ93" s="25">
        <v>0</v>
      </c>
      <c r="BK93" s="25">
        <v>0</v>
      </c>
      <c r="BL93" s="25">
        <v>0</v>
      </c>
      <c r="BM93" s="25">
        <v>0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v>0</v>
      </c>
      <c r="BU93" s="25">
        <v>0</v>
      </c>
      <c r="BV93" s="25">
        <v>0</v>
      </c>
      <c r="BW93" s="40">
        <f t="shared" si="38"/>
        <v>0</v>
      </c>
      <c r="BX93" s="40">
        <f t="shared" si="39"/>
        <v>0</v>
      </c>
      <c r="BY93" s="40">
        <f t="shared" si="40"/>
        <v>0</v>
      </c>
      <c r="BZ93" s="40">
        <f t="shared" si="41"/>
        <v>0</v>
      </c>
      <c r="CA93" s="40">
        <f t="shared" si="42"/>
        <v>0</v>
      </c>
      <c r="CB93" s="40">
        <f t="shared" si="43"/>
        <v>0</v>
      </c>
      <c r="CC93" s="40">
        <f t="shared" si="44"/>
        <v>0</v>
      </c>
      <c r="CD93" s="27"/>
    </row>
    <row r="94" spans="1:82" s="20" customFormat="1" ht="21.75">
      <c r="A94" s="1" t="s">
        <v>169</v>
      </c>
      <c r="B94" s="8" t="s">
        <v>184</v>
      </c>
      <c r="C94" s="6" t="s">
        <v>185</v>
      </c>
      <c r="D94" s="36" t="s">
        <v>275</v>
      </c>
      <c r="E94" s="25">
        <f t="shared" si="24"/>
        <v>0</v>
      </c>
      <c r="F94" s="25">
        <f t="shared" si="25"/>
        <v>0</v>
      </c>
      <c r="G94" s="25">
        <f t="shared" si="26"/>
        <v>0</v>
      </c>
      <c r="H94" s="25">
        <f t="shared" si="27"/>
        <v>0</v>
      </c>
      <c r="I94" s="25">
        <f t="shared" si="28"/>
        <v>0</v>
      </c>
      <c r="J94" s="25">
        <f t="shared" si="29"/>
        <v>0</v>
      </c>
      <c r="K94" s="25">
        <f t="shared" si="30"/>
        <v>0</v>
      </c>
      <c r="L94" s="37">
        <v>0</v>
      </c>
      <c r="M94" s="37">
        <v>0</v>
      </c>
      <c r="N94" s="37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f t="shared" si="31"/>
        <v>0</v>
      </c>
      <c r="AO94" s="25">
        <f t="shared" si="32"/>
        <v>0</v>
      </c>
      <c r="AP94" s="25">
        <f t="shared" si="33"/>
        <v>0</v>
      </c>
      <c r="AQ94" s="25">
        <f t="shared" si="34"/>
        <v>0</v>
      </c>
      <c r="AR94" s="25">
        <f t="shared" si="35"/>
        <v>0</v>
      </c>
      <c r="AS94" s="25">
        <f t="shared" si="36"/>
        <v>0</v>
      </c>
      <c r="AT94" s="25">
        <f t="shared" si="37"/>
        <v>0</v>
      </c>
      <c r="AU94" s="37">
        <v>0</v>
      </c>
      <c r="AV94" s="25">
        <v>0</v>
      </c>
      <c r="AW94" s="37">
        <v>0</v>
      </c>
      <c r="AX94" s="25">
        <v>0</v>
      </c>
      <c r="AY94" s="37">
        <v>0</v>
      </c>
      <c r="AZ94" s="25">
        <v>0</v>
      </c>
      <c r="BA94" s="25">
        <v>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5">
        <v>0</v>
      </c>
      <c r="BK94" s="25">
        <v>0</v>
      </c>
      <c r="BL94" s="25">
        <v>0</v>
      </c>
      <c r="BM94" s="25">
        <v>0</v>
      </c>
      <c r="BN94" s="25">
        <v>0</v>
      </c>
      <c r="BO94" s="25">
        <v>0</v>
      </c>
      <c r="BP94" s="25">
        <v>0</v>
      </c>
      <c r="BQ94" s="25">
        <v>0</v>
      </c>
      <c r="BR94" s="25">
        <v>0</v>
      </c>
      <c r="BS94" s="25">
        <v>0</v>
      </c>
      <c r="BT94" s="25">
        <v>0</v>
      </c>
      <c r="BU94" s="25">
        <v>0</v>
      </c>
      <c r="BV94" s="25">
        <v>0</v>
      </c>
      <c r="BW94" s="40">
        <f t="shared" si="38"/>
        <v>0</v>
      </c>
      <c r="BX94" s="40">
        <f t="shared" si="39"/>
        <v>0</v>
      </c>
      <c r="BY94" s="40">
        <f t="shared" si="40"/>
        <v>0</v>
      </c>
      <c r="BZ94" s="40">
        <f t="shared" si="41"/>
        <v>0</v>
      </c>
      <c r="CA94" s="40">
        <f t="shared" si="42"/>
        <v>0</v>
      </c>
      <c r="CB94" s="40">
        <f t="shared" si="43"/>
        <v>0</v>
      </c>
      <c r="CC94" s="40">
        <f t="shared" si="44"/>
        <v>0</v>
      </c>
      <c r="CD94" s="27"/>
    </row>
    <row r="95" spans="1:82" s="20" customFormat="1" ht="11.25">
      <c r="A95" s="1"/>
      <c r="B95" s="7"/>
      <c r="C95" s="6"/>
      <c r="D95" s="36" t="s">
        <v>275</v>
      </c>
      <c r="E95" s="25">
        <f t="shared" si="24"/>
        <v>0</v>
      </c>
      <c r="F95" s="25">
        <f t="shared" si="25"/>
        <v>0</v>
      </c>
      <c r="G95" s="25">
        <f t="shared" si="26"/>
        <v>0</v>
      </c>
      <c r="H95" s="25">
        <f t="shared" si="27"/>
        <v>0</v>
      </c>
      <c r="I95" s="25">
        <f t="shared" si="28"/>
        <v>0</v>
      </c>
      <c r="J95" s="25">
        <f t="shared" si="29"/>
        <v>0</v>
      </c>
      <c r="K95" s="25">
        <f t="shared" si="30"/>
        <v>0</v>
      </c>
      <c r="L95" s="37">
        <v>0</v>
      </c>
      <c r="M95" s="37">
        <v>0</v>
      </c>
      <c r="N95" s="37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f t="shared" si="31"/>
        <v>0</v>
      </c>
      <c r="AO95" s="25">
        <f t="shared" si="32"/>
        <v>0</v>
      </c>
      <c r="AP95" s="25">
        <f t="shared" si="33"/>
        <v>0</v>
      </c>
      <c r="AQ95" s="25">
        <f t="shared" si="34"/>
        <v>0</v>
      </c>
      <c r="AR95" s="25">
        <f t="shared" si="35"/>
        <v>0</v>
      </c>
      <c r="AS95" s="25">
        <f t="shared" si="36"/>
        <v>0</v>
      </c>
      <c r="AT95" s="25">
        <f t="shared" si="37"/>
        <v>0</v>
      </c>
      <c r="AU95" s="37">
        <v>0</v>
      </c>
      <c r="AV95" s="25">
        <v>0</v>
      </c>
      <c r="AW95" s="37">
        <v>0</v>
      </c>
      <c r="AX95" s="25">
        <v>0</v>
      </c>
      <c r="AY95" s="37">
        <v>0</v>
      </c>
      <c r="AZ95" s="25">
        <v>0</v>
      </c>
      <c r="BA95" s="25">
        <v>0</v>
      </c>
      <c r="BB95" s="25">
        <v>0</v>
      </c>
      <c r="BC95" s="25">
        <v>0</v>
      </c>
      <c r="BD95" s="25">
        <v>0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0</v>
      </c>
      <c r="BK95" s="25">
        <v>0</v>
      </c>
      <c r="BL95" s="25">
        <v>0</v>
      </c>
      <c r="BM95" s="25">
        <v>0</v>
      </c>
      <c r="BN95" s="25">
        <v>0</v>
      </c>
      <c r="BO95" s="25">
        <v>0</v>
      </c>
      <c r="BP95" s="25">
        <v>0</v>
      </c>
      <c r="BQ95" s="25">
        <v>0</v>
      </c>
      <c r="BR95" s="25">
        <v>0</v>
      </c>
      <c r="BS95" s="25">
        <v>0</v>
      </c>
      <c r="BT95" s="25">
        <v>0</v>
      </c>
      <c r="BU95" s="25">
        <v>0</v>
      </c>
      <c r="BV95" s="25">
        <v>0</v>
      </c>
      <c r="BW95" s="40">
        <f t="shared" si="38"/>
        <v>0</v>
      </c>
      <c r="BX95" s="40">
        <f t="shared" si="39"/>
        <v>0</v>
      </c>
      <c r="BY95" s="40">
        <f t="shared" si="40"/>
        <v>0</v>
      </c>
      <c r="BZ95" s="40">
        <f t="shared" si="41"/>
        <v>0</v>
      </c>
      <c r="CA95" s="40">
        <f t="shared" si="42"/>
        <v>0</v>
      </c>
      <c r="CB95" s="40">
        <f t="shared" si="43"/>
        <v>0</v>
      </c>
      <c r="CC95" s="40">
        <f t="shared" si="44"/>
        <v>0</v>
      </c>
      <c r="CD95" s="27"/>
    </row>
    <row r="96" spans="1:82" s="20" customFormat="1" ht="21.75">
      <c r="A96" s="1" t="s">
        <v>169</v>
      </c>
      <c r="B96" s="8" t="s">
        <v>186</v>
      </c>
      <c r="C96" s="6" t="s">
        <v>187</v>
      </c>
      <c r="D96" s="36" t="s">
        <v>275</v>
      </c>
      <c r="E96" s="25">
        <f t="shared" si="24"/>
        <v>0</v>
      </c>
      <c r="F96" s="25">
        <f t="shared" si="25"/>
        <v>0</v>
      </c>
      <c r="G96" s="25">
        <f t="shared" si="26"/>
        <v>0</v>
      </c>
      <c r="H96" s="25">
        <f t="shared" si="27"/>
        <v>0</v>
      </c>
      <c r="I96" s="25">
        <f t="shared" si="28"/>
        <v>0</v>
      </c>
      <c r="J96" s="25">
        <f t="shared" si="29"/>
        <v>0</v>
      </c>
      <c r="K96" s="25">
        <f t="shared" si="30"/>
        <v>0</v>
      </c>
      <c r="L96" s="37">
        <v>0</v>
      </c>
      <c r="M96" s="37">
        <v>0</v>
      </c>
      <c r="N96" s="37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f t="shared" si="31"/>
        <v>0</v>
      </c>
      <c r="AO96" s="25">
        <f t="shared" si="32"/>
        <v>0</v>
      </c>
      <c r="AP96" s="25">
        <f t="shared" si="33"/>
        <v>0</v>
      </c>
      <c r="AQ96" s="25">
        <f t="shared" si="34"/>
        <v>0</v>
      </c>
      <c r="AR96" s="25">
        <f t="shared" si="35"/>
        <v>0</v>
      </c>
      <c r="AS96" s="25">
        <f t="shared" si="36"/>
        <v>0</v>
      </c>
      <c r="AT96" s="25">
        <f t="shared" si="37"/>
        <v>0</v>
      </c>
      <c r="AU96" s="37">
        <v>0</v>
      </c>
      <c r="AV96" s="25">
        <v>0</v>
      </c>
      <c r="AW96" s="37">
        <v>0</v>
      </c>
      <c r="AX96" s="25">
        <v>0</v>
      </c>
      <c r="AY96" s="37">
        <v>0</v>
      </c>
      <c r="AZ96" s="25">
        <v>0</v>
      </c>
      <c r="BA96" s="25">
        <v>0</v>
      </c>
      <c r="BB96" s="25">
        <v>0</v>
      </c>
      <c r="BC96" s="25"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25">
        <v>0</v>
      </c>
      <c r="BJ96" s="25">
        <v>0</v>
      </c>
      <c r="BK96" s="25">
        <v>0</v>
      </c>
      <c r="BL96" s="25">
        <v>0</v>
      </c>
      <c r="BM96" s="25">
        <v>0</v>
      </c>
      <c r="BN96" s="25">
        <v>0</v>
      </c>
      <c r="BO96" s="25">
        <v>0</v>
      </c>
      <c r="BP96" s="25">
        <v>0</v>
      </c>
      <c r="BQ96" s="25">
        <v>0</v>
      </c>
      <c r="BR96" s="25">
        <v>0</v>
      </c>
      <c r="BS96" s="25">
        <v>0</v>
      </c>
      <c r="BT96" s="25">
        <v>0</v>
      </c>
      <c r="BU96" s="25">
        <v>0</v>
      </c>
      <c r="BV96" s="25">
        <v>0</v>
      </c>
      <c r="BW96" s="40">
        <f t="shared" si="38"/>
        <v>0</v>
      </c>
      <c r="BX96" s="40">
        <f t="shared" si="39"/>
        <v>0</v>
      </c>
      <c r="BY96" s="40">
        <f t="shared" si="40"/>
        <v>0</v>
      </c>
      <c r="BZ96" s="40">
        <f t="shared" si="41"/>
        <v>0</v>
      </c>
      <c r="CA96" s="40">
        <f t="shared" si="42"/>
        <v>0</v>
      </c>
      <c r="CB96" s="40">
        <f t="shared" si="43"/>
        <v>0</v>
      </c>
      <c r="CC96" s="40">
        <f t="shared" si="44"/>
        <v>0</v>
      </c>
      <c r="CD96" s="27"/>
    </row>
    <row r="97" spans="1:82" s="20" customFormat="1" ht="11.25">
      <c r="A97" s="1"/>
      <c r="B97" s="7"/>
      <c r="C97" s="6"/>
      <c r="D97" s="36" t="s">
        <v>275</v>
      </c>
      <c r="E97" s="25">
        <f t="shared" si="24"/>
        <v>0</v>
      </c>
      <c r="F97" s="25">
        <f t="shared" si="25"/>
        <v>0</v>
      </c>
      <c r="G97" s="25">
        <f t="shared" si="26"/>
        <v>0</v>
      </c>
      <c r="H97" s="25">
        <f t="shared" si="27"/>
        <v>0</v>
      </c>
      <c r="I97" s="25">
        <f t="shared" si="28"/>
        <v>0</v>
      </c>
      <c r="J97" s="25">
        <f t="shared" si="29"/>
        <v>0</v>
      </c>
      <c r="K97" s="25">
        <f t="shared" si="30"/>
        <v>0</v>
      </c>
      <c r="L97" s="37">
        <v>0</v>
      </c>
      <c r="M97" s="37">
        <v>0</v>
      </c>
      <c r="N97" s="37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f t="shared" si="31"/>
        <v>0</v>
      </c>
      <c r="AO97" s="25">
        <f t="shared" si="32"/>
        <v>0</v>
      </c>
      <c r="AP97" s="25">
        <f t="shared" si="33"/>
        <v>0</v>
      </c>
      <c r="AQ97" s="25">
        <f t="shared" si="34"/>
        <v>0</v>
      </c>
      <c r="AR97" s="25">
        <f t="shared" si="35"/>
        <v>0</v>
      </c>
      <c r="AS97" s="25">
        <f t="shared" si="36"/>
        <v>0</v>
      </c>
      <c r="AT97" s="25">
        <f t="shared" si="37"/>
        <v>0</v>
      </c>
      <c r="AU97" s="37">
        <v>0</v>
      </c>
      <c r="AV97" s="25">
        <v>0</v>
      </c>
      <c r="AW97" s="37">
        <v>0</v>
      </c>
      <c r="AX97" s="25">
        <v>0</v>
      </c>
      <c r="AY97" s="37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5">
        <v>0</v>
      </c>
      <c r="BT97" s="25">
        <v>0</v>
      </c>
      <c r="BU97" s="25">
        <v>0</v>
      </c>
      <c r="BV97" s="25">
        <v>0</v>
      </c>
      <c r="BW97" s="40">
        <f t="shared" si="38"/>
        <v>0</v>
      </c>
      <c r="BX97" s="40">
        <f t="shared" si="39"/>
        <v>0</v>
      </c>
      <c r="BY97" s="40">
        <f t="shared" si="40"/>
        <v>0</v>
      </c>
      <c r="BZ97" s="40">
        <f t="shared" si="41"/>
        <v>0</v>
      </c>
      <c r="CA97" s="40">
        <f t="shared" si="42"/>
        <v>0</v>
      </c>
      <c r="CB97" s="40">
        <f t="shared" si="43"/>
        <v>0</v>
      </c>
      <c r="CC97" s="40">
        <f t="shared" si="44"/>
        <v>0</v>
      </c>
      <c r="CD97" s="27"/>
    </row>
    <row r="98" spans="1:82" s="20" customFormat="1" ht="21">
      <c r="A98" s="1" t="s">
        <v>188</v>
      </c>
      <c r="B98" s="11" t="s">
        <v>189</v>
      </c>
      <c r="C98" s="3" t="s">
        <v>114</v>
      </c>
      <c r="D98" s="36" t="s">
        <v>275</v>
      </c>
      <c r="E98" s="25">
        <f t="shared" si="24"/>
        <v>0</v>
      </c>
      <c r="F98" s="25">
        <f t="shared" si="25"/>
        <v>0</v>
      </c>
      <c r="G98" s="25">
        <f t="shared" si="26"/>
        <v>12.903</v>
      </c>
      <c r="H98" s="25">
        <f t="shared" si="27"/>
        <v>0</v>
      </c>
      <c r="I98" s="25">
        <f t="shared" si="28"/>
        <v>0.075</v>
      </c>
      <c r="J98" s="25">
        <f t="shared" si="29"/>
        <v>0</v>
      </c>
      <c r="K98" s="25">
        <f t="shared" si="30"/>
        <v>0</v>
      </c>
      <c r="L98" s="37">
        <v>0</v>
      </c>
      <c r="M98" s="37">
        <v>0</v>
      </c>
      <c r="N98" s="37">
        <f>N99</f>
        <v>1.411</v>
      </c>
      <c r="O98" s="26">
        <f>O99+O154</f>
        <v>0</v>
      </c>
      <c r="P98" s="26">
        <f>P99+P154</f>
        <v>0</v>
      </c>
      <c r="Q98" s="25">
        <v>0</v>
      </c>
      <c r="R98" s="25">
        <v>0</v>
      </c>
      <c r="S98" s="25">
        <v>0</v>
      </c>
      <c r="T98" s="25">
        <v>0</v>
      </c>
      <c r="U98" s="25">
        <f>U99</f>
        <v>11.492</v>
      </c>
      <c r="V98" s="25">
        <v>0</v>
      </c>
      <c r="W98" s="25">
        <f>W99</f>
        <v>0.075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f t="shared" si="31"/>
        <v>0</v>
      </c>
      <c r="AO98" s="25">
        <f t="shared" si="32"/>
        <v>0</v>
      </c>
      <c r="AP98" s="25">
        <f t="shared" si="33"/>
        <v>13.041</v>
      </c>
      <c r="AQ98" s="25">
        <f t="shared" si="34"/>
        <v>0</v>
      </c>
      <c r="AR98" s="25">
        <f t="shared" si="35"/>
        <v>0.1</v>
      </c>
      <c r="AS98" s="25">
        <f t="shared" si="36"/>
        <v>0</v>
      </c>
      <c r="AT98" s="25">
        <f t="shared" si="37"/>
        <v>0</v>
      </c>
      <c r="AU98" s="37">
        <v>0</v>
      </c>
      <c r="AV98" s="25">
        <v>0</v>
      </c>
      <c r="AW98" s="37">
        <f>AW99</f>
        <v>1.351</v>
      </c>
      <c r="AX98" s="25">
        <v>0</v>
      </c>
      <c r="AY98" s="37">
        <f>AY99</f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f>BD99</f>
        <v>11.69</v>
      </c>
      <c r="BE98" s="25">
        <v>0</v>
      </c>
      <c r="BF98" s="25">
        <v>0.1</v>
      </c>
      <c r="BG98" s="25">
        <v>0</v>
      </c>
      <c r="BH98" s="25">
        <v>0</v>
      </c>
      <c r="BI98" s="25">
        <v>0</v>
      </c>
      <c r="BJ98" s="25">
        <v>0</v>
      </c>
      <c r="BK98" s="25">
        <v>0</v>
      </c>
      <c r="BL98" s="25">
        <v>0</v>
      </c>
      <c r="BM98" s="25">
        <v>0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5">
        <v>0</v>
      </c>
      <c r="BT98" s="25">
        <v>0</v>
      </c>
      <c r="BU98" s="25">
        <v>0</v>
      </c>
      <c r="BV98" s="25">
        <v>0</v>
      </c>
      <c r="BW98" s="40">
        <f t="shared" si="38"/>
        <v>0</v>
      </c>
      <c r="BX98" s="40">
        <f t="shared" si="39"/>
        <v>0</v>
      </c>
      <c r="BY98" s="40">
        <f t="shared" si="40"/>
        <v>0.1379999999999999</v>
      </c>
      <c r="BZ98" s="40">
        <f t="shared" si="41"/>
        <v>0</v>
      </c>
      <c r="CA98" s="40">
        <f t="shared" si="42"/>
        <v>0.02500000000000001</v>
      </c>
      <c r="CB98" s="40">
        <f t="shared" si="43"/>
        <v>0</v>
      </c>
      <c r="CC98" s="40">
        <f t="shared" si="44"/>
        <v>0</v>
      </c>
      <c r="CD98" s="27"/>
    </row>
    <row r="99" spans="1:82" s="20" customFormat="1" ht="12">
      <c r="A99" s="1" t="s">
        <v>190</v>
      </c>
      <c r="B99" s="11" t="s">
        <v>191</v>
      </c>
      <c r="C99" s="3" t="s">
        <v>114</v>
      </c>
      <c r="D99" s="36" t="s">
        <v>275</v>
      </c>
      <c r="E99" s="25">
        <f t="shared" si="24"/>
        <v>0</v>
      </c>
      <c r="F99" s="25">
        <f t="shared" si="25"/>
        <v>0</v>
      </c>
      <c r="G99" s="25">
        <f t="shared" si="26"/>
        <v>12.903</v>
      </c>
      <c r="H99" s="25">
        <f t="shared" si="27"/>
        <v>0</v>
      </c>
      <c r="I99" s="25">
        <f t="shared" si="28"/>
        <v>0.075</v>
      </c>
      <c r="J99" s="25">
        <f t="shared" si="29"/>
        <v>0</v>
      </c>
      <c r="K99" s="25">
        <f t="shared" si="30"/>
        <v>0</v>
      </c>
      <c r="L99" s="37">
        <v>0</v>
      </c>
      <c r="M99" s="37">
        <v>0</v>
      </c>
      <c r="N99" s="37">
        <f>N100</f>
        <v>1.411</v>
      </c>
      <c r="O99" s="26">
        <f>O100+O141</f>
        <v>0</v>
      </c>
      <c r="P99" s="26">
        <f>P100+P141</f>
        <v>0</v>
      </c>
      <c r="Q99" s="25">
        <v>0</v>
      </c>
      <c r="R99" s="25">
        <v>0</v>
      </c>
      <c r="S99" s="25">
        <v>0</v>
      </c>
      <c r="T99" s="25">
        <v>0</v>
      </c>
      <c r="U99" s="25">
        <f>11.567-0.075</f>
        <v>11.492</v>
      </c>
      <c r="V99" s="25">
        <v>0</v>
      </c>
      <c r="W99" s="25">
        <v>0.075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f t="shared" si="31"/>
        <v>0</v>
      </c>
      <c r="AO99" s="25">
        <f t="shared" si="32"/>
        <v>0</v>
      </c>
      <c r="AP99" s="25">
        <f t="shared" si="33"/>
        <v>13.041</v>
      </c>
      <c r="AQ99" s="25">
        <f t="shared" si="34"/>
        <v>0</v>
      </c>
      <c r="AR99" s="25">
        <f t="shared" si="35"/>
        <v>0.1</v>
      </c>
      <c r="AS99" s="25">
        <f t="shared" si="36"/>
        <v>0</v>
      </c>
      <c r="AT99" s="25">
        <f t="shared" si="37"/>
        <v>0</v>
      </c>
      <c r="AU99" s="37">
        <v>0</v>
      </c>
      <c r="AV99" s="25">
        <v>0</v>
      </c>
      <c r="AW99" s="37">
        <f>AW100</f>
        <v>1.351</v>
      </c>
      <c r="AX99" s="25">
        <v>0</v>
      </c>
      <c r="AY99" s="37">
        <f>AY100</f>
        <v>0</v>
      </c>
      <c r="AZ99" s="25">
        <v>0</v>
      </c>
      <c r="BA99" s="25">
        <v>0</v>
      </c>
      <c r="BB99" s="25">
        <v>0</v>
      </c>
      <c r="BC99" s="25">
        <v>0</v>
      </c>
      <c r="BD99" s="25">
        <f>11.79-0.1</f>
        <v>11.69</v>
      </c>
      <c r="BE99" s="25">
        <v>0</v>
      </c>
      <c r="BF99" s="25">
        <v>0.1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0</v>
      </c>
      <c r="BM99" s="25">
        <v>0</v>
      </c>
      <c r="BN99" s="25">
        <v>0</v>
      </c>
      <c r="BO99" s="25">
        <v>0</v>
      </c>
      <c r="BP99" s="25">
        <v>0</v>
      </c>
      <c r="BQ99" s="25">
        <v>0</v>
      </c>
      <c r="BR99" s="25">
        <v>0</v>
      </c>
      <c r="BS99" s="25">
        <v>0</v>
      </c>
      <c r="BT99" s="25">
        <v>0</v>
      </c>
      <c r="BU99" s="25">
        <v>0</v>
      </c>
      <c r="BV99" s="25">
        <v>0</v>
      </c>
      <c r="BW99" s="40">
        <f t="shared" si="38"/>
        <v>0</v>
      </c>
      <c r="BX99" s="40">
        <f t="shared" si="39"/>
        <v>0</v>
      </c>
      <c r="BY99" s="40">
        <f t="shared" si="40"/>
        <v>0.1379999999999999</v>
      </c>
      <c r="BZ99" s="40">
        <f t="shared" si="41"/>
        <v>0</v>
      </c>
      <c r="CA99" s="40">
        <f t="shared" si="42"/>
        <v>0.02500000000000001</v>
      </c>
      <c r="CB99" s="40">
        <f t="shared" si="43"/>
        <v>0</v>
      </c>
      <c r="CC99" s="40">
        <f t="shared" si="44"/>
        <v>0</v>
      </c>
      <c r="CD99" s="27"/>
    </row>
    <row r="100" spans="1:82" s="20" customFormat="1" ht="12">
      <c r="A100" s="1" t="s">
        <v>190</v>
      </c>
      <c r="B100" s="8" t="s">
        <v>192</v>
      </c>
      <c r="C100" s="6" t="s">
        <v>193</v>
      </c>
      <c r="D100" s="36" t="s">
        <v>275</v>
      </c>
      <c r="E100" s="25">
        <f t="shared" si="24"/>
        <v>0</v>
      </c>
      <c r="F100" s="25">
        <f t="shared" si="25"/>
        <v>0</v>
      </c>
      <c r="G100" s="25">
        <f t="shared" si="26"/>
        <v>12.903</v>
      </c>
      <c r="H100" s="25">
        <f t="shared" si="27"/>
        <v>0</v>
      </c>
      <c r="I100" s="25">
        <f t="shared" si="28"/>
        <v>0</v>
      </c>
      <c r="J100" s="25">
        <f t="shared" si="29"/>
        <v>0</v>
      </c>
      <c r="K100" s="25">
        <f t="shared" si="30"/>
        <v>0</v>
      </c>
      <c r="L100" s="37">
        <v>0</v>
      </c>
      <c r="M100" s="37">
        <v>0</v>
      </c>
      <c r="N100" s="37">
        <f>SUM(N102:N123)</f>
        <v>1.411</v>
      </c>
      <c r="O100" s="26">
        <f>SUM(O102:O123)</f>
        <v>0</v>
      </c>
      <c r="P100" s="26">
        <f>SUM(P102:P123)</f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11.492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f t="shared" si="31"/>
        <v>0</v>
      </c>
      <c r="AO100" s="25">
        <f t="shared" si="32"/>
        <v>0</v>
      </c>
      <c r="AP100" s="25">
        <f t="shared" si="33"/>
        <v>13.041</v>
      </c>
      <c r="AQ100" s="25">
        <f t="shared" si="34"/>
        <v>0</v>
      </c>
      <c r="AR100" s="25">
        <f t="shared" si="35"/>
        <v>0</v>
      </c>
      <c r="AS100" s="25">
        <f t="shared" si="36"/>
        <v>0</v>
      </c>
      <c r="AT100" s="25">
        <f t="shared" si="37"/>
        <v>0</v>
      </c>
      <c r="AU100" s="37">
        <v>0</v>
      </c>
      <c r="AV100" s="25">
        <v>0</v>
      </c>
      <c r="AW100" s="37">
        <f>SUM(AW102:AW123)</f>
        <v>1.351</v>
      </c>
      <c r="AX100" s="25">
        <v>0</v>
      </c>
      <c r="AY100" s="37">
        <f>SUM(AY102:AY123)</f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11.69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v>0</v>
      </c>
      <c r="BS100" s="25">
        <v>0</v>
      </c>
      <c r="BT100" s="25">
        <v>0</v>
      </c>
      <c r="BU100" s="25">
        <v>0</v>
      </c>
      <c r="BV100" s="25">
        <v>0</v>
      </c>
      <c r="BW100" s="40">
        <f t="shared" si="38"/>
        <v>0</v>
      </c>
      <c r="BX100" s="40">
        <f t="shared" si="39"/>
        <v>0</v>
      </c>
      <c r="BY100" s="40">
        <f t="shared" si="40"/>
        <v>0.1379999999999999</v>
      </c>
      <c r="BZ100" s="40">
        <f t="shared" si="41"/>
        <v>0</v>
      </c>
      <c r="CA100" s="40">
        <f t="shared" si="42"/>
        <v>0</v>
      </c>
      <c r="CB100" s="40">
        <f t="shared" si="43"/>
        <v>0</v>
      </c>
      <c r="CC100" s="40">
        <f t="shared" si="44"/>
        <v>0</v>
      </c>
      <c r="CD100" s="27"/>
    </row>
    <row r="101" spans="1:82" s="20" customFormat="1" ht="11.25">
      <c r="A101" s="1"/>
      <c r="B101" s="10" t="s">
        <v>194</v>
      </c>
      <c r="C101" s="6"/>
      <c r="D101" s="36" t="s">
        <v>275</v>
      </c>
      <c r="E101" s="25">
        <f t="shared" si="24"/>
        <v>0</v>
      </c>
      <c r="F101" s="25">
        <f t="shared" si="25"/>
        <v>0</v>
      </c>
      <c r="G101" s="25">
        <f t="shared" si="26"/>
        <v>0</v>
      </c>
      <c r="H101" s="25">
        <f t="shared" si="27"/>
        <v>0</v>
      </c>
      <c r="I101" s="25">
        <f t="shared" si="28"/>
        <v>0</v>
      </c>
      <c r="J101" s="25">
        <f t="shared" si="29"/>
        <v>0</v>
      </c>
      <c r="K101" s="25">
        <f t="shared" si="30"/>
        <v>0</v>
      </c>
      <c r="L101" s="37">
        <v>0</v>
      </c>
      <c r="M101" s="37">
        <v>0</v>
      </c>
      <c r="N101" s="37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f t="shared" si="31"/>
        <v>0</v>
      </c>
      <c r="AO101" s="25">
        <f t="shared" si="32"/>
        <v>0</v>
      </c>
      <c r="AP101" s="25">
        <f t="shared" si="33"/>
        <v>0</v>
      </c>
      <c r="AQ101" s="25">
        <f t="shared" si="34"/>
        <v>0</v>
      </c>
      <c r="AR101" s="25">
        <f t="shared" si="35"/>
        <v>0</v>
      </c>
      <c r="AS101" s="25">
        <f t="shared" si="36"/>
        <v>0</v>
      </c>
      <c r="AT101" s="25">
        <f t="shared" si="37"/>
        <v>0</v>
      </c>
      <c r="AU101" s="37">
        <v>0</v>
      </c>
      <c r="AV101" s="25">
        <v>0</v>
      </c>
      <c r="AW101" s="37">
        <v>0</v>
      </c>
      <c r="AX101" s="25">
        <v>0</v>
      </c>
      <c r="AY101" s="37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0</v>
      </c>
      <c r="BU101" s="25">
        <v>0</v>
      </c>
      <c r="BV101" s="25">
        <v>0</v>
      </c>
      <c r="BW101" s="40">
        <f t="shared" si="38"/>
        <v>0</v>
      </c>
      <c r="BX101" s="40">
        <f t="shared" si="39"/>
        <v>0</v>
      </c>
      <c r="BY101" s="40">
        <f t="shared" si="40"/>
        <v>0</v>
      </c>
      <c r="BZ101" s="40">
        <f t="shared" si="41"/>
        <v>0</v>
      </c>
      <c r="CA101" s="40">
        <f t="shared" si="42"/>
        <v>0</v>
      </c>
      <c r="CB101" s="40">
        <f t="shared" si="43"/>
        <v>0</v>
      </c>
      <c r="CC101" s="40">
        <f t="shared" si="44"/>
        <v>0</v>
      </c>
      <c r="CD101" s="27"/>
    </row>
    <row r="102" spans="1:82" s="20" customFormat="1" ht="22.5">
      <c r="A102" s="1"/>
      <c r="B102" s="7" t="s">
        <v>195</v>
      </c>
      <c r="C102" s="6" t="s">
        <v>193</v>
      </c>
      <c r="D102" s="36" t="s">
        <v>275</v>
      </c>
      <c r="E102" s="25">
        <f t="shared" si="24"/>
        <v>0</v>
      </c>
      <c r="F102" s="25">
        <f t="shared" si="25"/>
        <v>0</v>
      </c>
      <c r="G102" s="25">
        <f t="shared" si="26"/>
        <v>0</v>
      </c>
      <c r="H102" s="25">
        <f t="shared" si="27"/>
        <v>0</v>
      </c>
      <c r="I102" s="25">
        <f t="shared" si="28"/>
        <v>0</v>
      </c>
      <c r="J102" s="25">
        <f t="shared" si="29"/>
        <v>0</v>
      </c>
      <c r="K102" s="25">
        <f t="shared" si="30"/>
        <v>0</v>
      </c>
      <c r="L102" s="37">
        <v>0</v>
      </c>
      <c r="M102" s="37">
        <v>0</v>
      </c>
      <c r="N102" s="37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f t="shared" si="31"/>
        <v>0</v>
      </c>
      <c r="AO102" s="25">
        <f t="shared" si="32"/>
        <v>0</v>
      </c>
      <c r="AP102" s="25">
        <f t="shared" si="33"/>
        <v>0</v>
      </c>
      <c r="AQ102" s="25">
        <f t="shared" si="34"/>
        <v>0</v>
      </c>
      <c r="AR102" s="25">
        <f t="shared" si="35"/>
        <v>0</v>
      </c>
      <c r="AS102" s="25">
        <f t="shared" si="36"/>
        <v>0</v>
      </c>
      <c r="AT102" s="25">
        <f t="shared" si="37"/>
        <v>0</v>
      </c>
      <c r="AU102" s="37">
        <v>0</v>
      </c>
      <c r="AV102" s="25">
        <v>0</v>
      </c>
      <c r="AW102" s="37">
        <v>0</v>
      </c>
      <c r="AX102" s="25">
        <v>0</v>
      </c>
      <c r="AY102" s="37">
        <v>0</v>
      </c>
      <c r="AZ102" s="25">
        <v>0</v>
      </c>
      <c r="BA102" s="25">
        <v>0</v>
      </c>
      <c r="BB102" s="25">
        <v>0</v>
      </c>
      <c r="BC102" s="25">
        <v>0</v>
      </c>
      <c r="BD102" s="25">
        <v>0</v>
      </c>
      <c r="BE102" s="25">
        <v>0</v>
      </c>
      <c r="BF102" s="25">
        <v>0</v>
      </c>
      <c r="BG102" s="25">
        <v>0</v>
      </c>
      <c r="BH102" s="25">
        <v>0</v>
      </c>
      <c r="BI102" s="25">
        <v>0</v>
      </c>
      <c r="BJ102" s="25">
        <v>0</v>
      </c>
      <c r="BK102" s="25">
        <v>0</v>
      </c>
      <c r="BL102" s="25">
        <v>0</v>
      </c>
      <c r="BM102" s="25">
        <v>0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v>0</v>
      </c>
      <c r="BU102" s="25">
        <v>0</v>
      </c>
      <c r="BV102" s="25">
        <v>0</v>
      </c>
      <c r="BW102" s="40">
        <f t="shared" si="38"/>
        <v>0</v>
      </c>
      <c r="BX102" s="40">
        <f t="shared" si="39"/>
        <v>0</v>
      </c>
      <c r="BY102" s="40">
        <f t="shared" si="40"/>
        <v>0</v>
      </c>
      <c r="BZ102" s="40">
        <f t="shared" si="41"/>
        <v>0</v>
      </c>
      <c r="CA102" s="40">
        <f t="shared" si="42"/>
        <v>0</v>
      </c>
      <c r="CB102" s="40">
        <f t="shared" si="43"/>
        <v>0</v>
      </c>
      <c r="CC102" s="40">
        <f t="shared" si="44"/>
        <v>0</v>
      </c>
      <c r="CD102" s="27" t="s">
        <v>362</v>
      </c>
    </row>
    <row r="103" spans="1:82" s="20" customFormat="1" ht="22.5">
      <c r="A103" s="1"/>
      <c r="B103" s="7" t="s">
        <v>196</v>
      </c>
      <c r="C103" s="6" t="s">
        <v>193</v>
      </c>
      <c r="D103" s="36" t="s">
        <v>275</v>
      </c>
      <c r="E103" s="25">
        <f t="shared" si="24"/>
        <v>0</v>
      </c>
      <c r="F103" s="25">
        <f t="shared" si="25"/>
        <v>0</v>
      </c>
      <c r="G103" s="25">
        <f t="shared" si="26"/>
        <v>1.104</v>
      </c>
      <c r="H103" s="25">
        <f t="shared" si="27"/>
        <v>0</v>
      </c>
      <c r="I103" s="25">
        <f t="shared" si="28"/>
        <v>0</v>
      </c>
      <c r="J103" s="25">
        <f t="shared" si="29"/>
        <v>0</v>
      </c>
      <c r="K103" s="25">
        <f t="shared" si="30"/>
        <v>0</v>
      </c>
      <c r="L103" s="37">
        <v>0</v>
      </c>
      <c r="M103" s="37">
        <v>0</v>
      </c>
      <c r="N103" s="37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1.104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f t="shared" si="31"/>
        <v>0</v>
      </c>
      <c r="AO103" s="25">
        <f t="shared" si="32"/>
        <v>0</v>
      </c>
      <c r="AP103" s="25">
        <f t="shared" si="33"/>
        <v>1.104</v>
      </c>
      <c r="AQ103" s="25">
        <f t="shared" si="34"/>
        <v>0</v>
      </c>
      <c r="AR103" s="25">
        <f t="shared" si="35"/>
        <v>0</v>
      </c>
      <c r="AS103" s="25">
        <f t="shared" si="36"/>
        <v>0</v>
      </c>
      <c r="AT103" s="25">
        <f t="shared" si="37"/>
        <v>0</v>
      </c>
      <c r="AU103" s="37">
        <v>0</v>
      </c>
      <c r="AV103" s="25">
        <v>0</v>
      </c>
      <c r="AW103" s="37">
        <v>0</v>
      </c>
      <c r="AX103" s="25">
        <v>0</v>
      </c>
      <c r="AY103" s="37">
        <v>0</v>
      </c>
      <c r="AZ103" s="25">
        <v>0</v>
      </c>
      <c r="BA103" s="25">
        <v>0</v>
      </c>
      <c r="BB103" s="25">
        <v>0</v>
      </c>
      <c r="BC103" s="25">
        <v>0</v>
      </c>
      <c r="BD103" s="25">
        <v>1.104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  <c r="BM103" s="25">
        <v>0</v>
      </c>
      <c r="BN103" s="25">
        <v>0</v>
      </c>
      <c r="BO103" s="25">
        <v>0</v>
      </c>
      <c r="BP103" s="25">
        <v>0</v>
      </c>
      <c r="BQ103" s="25">
        <v>0</v>
      </c>
      <c r="BR103" s="25">
        <v>0</v>
      </c>
      <c r="BS103" s="25">
        <v>0</v>
      </c>
      <c r="BT103" s="25">
        <v>0</v>
      </c>
      <c r="BU103" s="25">
        <v>0</v>
      </c>
      <c r="BV103" s="25">
        <v>0</v>
      </c>
      <c r="BW103" s="40">
        <f t="shared" si="38"/>
        <v>0</v>
      </c>
      <c r="BX103" s="40">
        <f t="shared" si="39"/>
        <v>0</v>
      </c>
      <c r="BY103" s="40">
        <f t="shared" si="40"/>
        <v>0</v>
      </c>
      <c r="BZ103" s="40">
        <f t="shared" si="41"/>
        <v>0</v>
      </c>
      <c r="CA103" s="40">
        <f t="shared" si="42"/>
        <v>0</v>
      </c>
      <c r="CB103" s="40">
        <f t="shared" si="43"/>
        <v>0</v>
      </c>
      <c r="CC103" s="40">
        <f t="shared" si="44"/>
        <v>0</v>
      </c>
      <c r="CD103" s="27" t="s">
        <v>362</v>
      </c>
    </row>
    <row r="104" spans="1:82" s="20" customFormat="1" ht="22.5">
      <c r="A104" s="1"/>
      <c r="B104" s="7" t="s">
        <v>197</v>
      </c>
      <c r="C104" s="6" t="s">
        <v>193</v>
      </c>
      <c r="D104" s="36" t="s">
        <v>275</v>
      </c>
      <c r="E104" s="25">
        <f t="shared" si="24"/>
        <v>0</v>
      </c>
      <c r="F104" s="25">
        <f t="shared" si="25"/>
        <v>0</v>
      </c>
      <c r="G104" s="25">
        <f t="shared" si="26"/>
        <v>1.15</v>
      </c>
      <c r="H104" s="25">
        <f t="shared" si="27"/>
        <v>0</v>
      </c>
      <c r="I104" s="25">
        <f t="shared" si="28"/>
        <v>0</v>
      </c>
      <c r="J104" s="25">
        <f t="shared" si="29"/>
        <v>0</v>
      </c>
      <c r="K104" s="25">
        <f t="shared" si="30"/>
        <v>0</v>
      </c>
      <c r="L104" s="37">
        <v>0</v>
      </c>
      <c r="M104" s="37">
        <v>0</v>
      </c>
      <c r="N104" s="37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1.15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f t="shared" si="31"/>
        <v>0</v>
      </c>
      <c r="AO104" s="25">
        <f t="shared" si="32"/>
        <v>0</v>
      </c>
      <c r="AP104" s="25">
        <f t="shared" si="33"/>
        <v>0.92</v>
      </c>
      <c r="AQ104" s="25">
        <f t="shared" si="34"/>
        <v>0</v>
      </c>
      <c r="AR104" s="25">
        <f t="shared" si="35"/>
        <v>0</v>
      </c>
      <c r="AS104" s="25">
        <f t="shared" si="36"/>
        <v>0</v>
      </c>
      <c r="AT104" s="25">
        <f t="shared" si="37"/>
        <v>0</v>
      </c>
      <c r="AU104" s="37">
        <v>0</v>
      </c>
      <c r="AV104" s="25">
        <v>0</v>
      </c>
      <c r="AW104" s="37">
        <v>0</v>
      </c>
      <c r="AX104" s="25">
        <v>0</v>
      </c>
      <c r="AY104" s="37">
        <v>0</v>
      </c>
      <c r="AZ104" s="25">
        <v>0</v>
      </c>
      <c r="BA104" s="25">
        <v>0</v>
      </c>
      <c r="BB104" s="25">
        <v>0</v>
      </c>
      <c r="BC104" s="25">
        <v>0</v>
      </c>
      <c r="BD104" s="25">
        <v>0.92</v>
      </c>
      <c r="BE104" s="25">
        <v>0</v>
      </c>
      <c r="BF104" s="25">
        <v>0</v>
      </c>
      <c r="BG104" s="25">
        <v>0</v>
      </c>
      <c r="BH104" s="25">
        <v>0</v>
      </c>
      <c r="BI104" s="25">
        <v>0</v>
      </c>
      <c r="BJ104" s="25">
        <v>0</v>
      </c>
      <c r="BK104" s="25">
        <v>0</v>
      </c>
      <c r="BL104" s="25">
        <v>0</v>
      </c>
      <c r="BM104" s="25">
        <v>0</v>
      </c>
      <c r="BN104" s="25">
        <v>0</v>
      </c>
      <c r="BO104" s="25">
        <v>0</v>
      </c>
      <c r="BP104" s="25">
        <v>0</v>
      </c>
      <c r="BQ104" s="25">
        <v>0</v>
      </c>
      <c r="BR104" s="25">
        <v>0</v>
      </c>
      <c r="BS104" s="25">
        <v>0</v>
      </c>
      <c r="BT104" s="25">
        <v>0</v>
      </c>
      <c r="BU104" s="25">
        <v>0</v>
      </c>
      <c r="BV104" s="25">
        <v>0</v>
      </c>
      <c r="BW104" s="40">
        <f t="shared" si="38"/>
        <v>0</v>
      </c>
      <c r="BX104" s="40">
        <f t="shared" si="39"/>
        <v>0</v>
      </c>
      <c r="BY104" s="40">
        <f t="shared" si="40"/>
        <v>-0.22999999999999987</v>
      </c>
      <c r="BZ104" s="40">
        <f t="shared" si="41"/>
        <v>0</v>
      </c>
      <c r="CA104" s="40">
        <f t="shared" si="42"/>
        <v>0</v>
      </c>
      <c r="CB104" s="40">
        <f t="shared" si="43"/>
        <v>0</v>
      </c>
      <c r="CC104" s="40">
        <f t="shared" si="44"/>
        <v>0</v>
      </c>
      <c r="CD104" s="27" t="s">
        <v>362</v>
      </c>
    </row>
    <row r="105" spans="1:82" s="20" customFormat="1" ht="22.5">
      <c r="A105" s="1"/>
      <c r="B105" s="7" t="s">
        <v>198</v>
      </c>
      <c r="C105" s="6" t="s">
        <v>193</v>
      </c>
      <c r="D105" s="36" t="s">
        <v>275</v>
      </c>
      <c r="E105" s="25">
        <f t="shared" si="24"/>
        <v>0</v>
      </c>
      <c r="F105" s="25">
        <f t="shared" si="25"/>
        <v>0</v>
      </c>
      <c r="G105" s="25">
        <f t="shared" si="26"/>
        <v>0.681</v>
      </c>
      <c r="H105" s="25">
        <f t="shared" si="27"/>
        <v>0</v>
      </c>
      <c r="I105" s="25">
        <f t="shared" si="28"/>
        <v>0</v>
      </c>
      <c r="J105" s="25">
        <f t="shared" si="29"/>
        <v>0</v>
      </c>
      <c r="K105" s="25">
        <f t="shared" si="30"/>
        <v>0</v>
      </c>
      <c r="L105" s="37">
        <v>0</v>
      </c>
      <c r="M105" s="37">
        <v>0</v>
      </c>
      <c r="N105" s="37">
        <v>0.681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f t="shared" si="31"/>
        <v>0</v>
      </c>
      <c r="AO105" s="25">
        <f t="shared" si="32"/>
        <v>0</v>
      </c>
      <c r="AP105" s="25">
        <f t="shared" si="33"/>
        <v>0.681</v>
      </c>
      <c r="AQ105" s="25">
        <f t="shared" si="34"/>
        <v>0</v>
      </c>
      <c r="AR105" s="25">
        <f t="shared" si="35"/>
        <v>0</v>
      </c>
      <c r="AS105" s="25">
        <f t="shared" si="36"/>
        <v>0</v>
      </c>
      <c r="AT105" s="25">
        <f t="shared" si="37"/>
        <v>0</v>
      </c>
      <c r="AU105" s="37">
        <v>0</v>
      </c>
      <c r="AV105" s="25">
        <v>0</v>
      </c>
      <c r="AW105" s="37">
        <v>0.681</v>
      </c>
      <c r="AX105" s="25">
        <v>0</v>
      </c>
      <c r="AY105" s="37">
        <v>0</v>
      </c>
      <c r="AZ105" s="25">
        <v>0</v>
      </c>
      <c r="BA105" s="25">
        <v>0</v>
      </c>
      <c r="BB105" s="25">
        <v>0</v>
      </c>
      <c r="BC105" s="25">
        <v>0</v>
      </c>
      <c r="BD105" s="25">
        <v>0</v>
      </c>
      <c r="BE105" s="25">
        <v>0</v>
      </c>
      <c r="BF105" s="25">
        <v>0</v>
      </c>
      <c r="BG105" s="25">
        <v>0</v>
      </c>
      <c r="BH105" s="25">
        <v>0</v>
      </c>
      <c r="BI105" s="25">
        <v>0</v>
      </c>
      <c r="BJ105" s="25">
        <v>0</v>
      </c>
      <c r="BK105" s="25">
        <v>0</v>
      </c>
      <c r="BL105" s="25">
        <v>0</v>
      </c>
      <c r="BM105" s="25">
        <v>0</v>
      </c>
      <c r="BN105" s="25">
        <v>0</v>
      </c>
      <c r="BO105" s="25">
        <v>0</v>
      </c>
      <c r="BP105" s="25">
        <v>0</v>
      </c>
      <c r="BQ105" s="25">
        <v>0</v>
      </c>
      <c r="BR105" s="25">
        <v>0</v>
      </c>
      <c r="BS105" s="25">
        <v>0</v>
      </c>
      <c r="BT105" s="25">
        <v>0</v>
      </c>
      <c r="BU105" s="25">
        <v>0</v>
      </c>
      <c r="BV105" s="25">
        <v>0</v>
      </c>
      <c r="BW105" s="40">
        <f t="shared" si="38"/>
        <v>0</v>
      </c>
      <c r="BX105" s="40">
        <f t="shared" si="39"/>
        <v>0</v>
      </c>
      <c r="BY105" s="40">
        <f t="shared" si="40"/>
        <v>0</v>
      </c>
      <c r="BZ105" s="40">
        <f t="shared" si="41"/>
        <v>0</v>
      </c>
      <c r="CA105" s="40">
        <f t="shared" si="42"/>
        <v>0</v>
      </c>
      <c r="CB105" s="40">
        <f t="shared" si="43"/>
        <v>0</v>
      </c>
      <c r="CC105" s="40">
        <f t="shared" si="44"/>
        <v>0</v>
      </c>
      <c r="CD105" s="27" t="s">
        <v>362</v>
      </c>
    </row>
    <row r="106" spans="1:82" s="20" customFormat="1" ht="22.5">
      <c r="A106" s="1"/>
      <c r="B106" s="7" t="s">
        <v>199</v>
      </c>
      <c r="C106" s="6" t="s">
        <v>193</v>
      </c>
      <c r="D106" s="36" t="s">
        <v>275</v>
      </c>
      <c r="E106" s="25">
        <f t="shared" si="24"/>
        <v>0</v>
      </c>
      <c r="F106" s="25">
        <f t="shared" si="25"/>
        <v>0</v>
      </c>
      <c r="G106" s="25">
        <f t="shared" si="26"/>
        <v>0.95</v>
      </c>
      <c r="H106" s="25">
        <f t="shared" si="27"/>
        <v>0</v>
      </c>
      <c r="I106" s="25">
        <f t="shared" si="28"/>
        <v>0</v>
      </c>
      <c r="J106" s="25">
        <f t="shared" si="29"/>
        <v>0</v>
      </c>
      <c r="K106" s="25">
        <f t="shared" si="30"/>
        <v>0</v>
      </c>
      <c r="L106" s="37">
        <v>0</v>
      </c>
      <c r="M106" s="37">
        <v>0</v>
      </c>
      <c r="N106" s="37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0.95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f t="shared" si="31"/>
        <v>0</v>
      </c>
      <c r="AO106" s="25">
        <f t="shared" si="32"/>
        <v>0</v>
      </c>
      <c r="AP106" s="25">
        <f t="shared" si="33"/>
        <v>0.995</v>
      </c>
      <c r="AQ106" s="25">
        <f t="shared" si="34"/>
        <v>0</v>
      </c>
      <c r="AR106" s="25">
        <f t="shared" si="35"/>
        <v>0</v>
      </c>
      <c r="AS106" s="25">
        <f t="shared" si="36"/>
        <v>0</v>
      </c>
      <c r="AT106" s="25">
        <f t="shared" si="37"/>
        <v>0</v>
      </c>
      <c r="AU106" s="37">
        <v>0</v>
      </c>
      <c r="AV106" s="25">
        <v>0</v>
      </c>
      <c r="AW106" s="37">
        <v>0</v>
      </c>
      <c r="AX106" s="25">
        <v>0</v>
      </c>
      <c r="AY106" s="37">
        <v>0</v>
      </c>
      <c r="AZ106" s="25">
        <v>0</v>
      </c>
      <c r="BA106" s="25">
        <v>0</v>
      </c>
      <c r="BB106" s="25">
        <v>0</v>
      </c>
      <c r="BC106" s="25">
        <v>0</v>
      </c>
      <c r="BD106" s="25">
        <v>0.995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  <c r="BO106" s="25">
        <v>0</v>
      </c>
      <c r="BP106" s="25">
        <v>0</v>
      </c>
      <c r="BQ106" s="25">
        <v>0</v>
      </c>
      <c r="BR106" s="25">
        <v>0</v>
      </c>
      <c r="BS106" s="25">
        <v>0</v>
      </c>
      <c r="BT106" s="25">
        <v>0</v>
      </c>
      <c r="BU106" s="25">
        <v>0</v>
      </c>
      <c r="BV106" s="25">
        <v>0</v>
      </c>
      <c r="BW106" s="40">
        <f t="shared" si="38"/>
        <v>0</v>
      </c>
      <c r="BX106" s="40">
        <f t="shared" si="39"/>
        <v>0</v>
      </c>
      <c r="BY106" s="40">
        <f t="shared" si="40"/>
        <v>0.04500000000000004</v>
      </c>
      <c r="BZ106" s="40">
        <f t="shared" si="41"/>
        <v>0</v>
      </c>
      <c r="CA106" s="40">
        <f t="shared" si="42"/>
        <v>0</v>
      </c>
      <c r="CB106" s="40">
        <f t="shared" si="43"/>
        <v>0</v>
      </c>
      <c r="CC106" s="40">
        <f t="shared" si="44"/>
        <v>0</v>
      </c>
      <c r="CD106" s="27" t="s">
        <v>362</v>
      </c>
    </row>
    <row r="107" spans="1:82" s="20" customFormat="1" ht="22.5">
      <c r="A107" s="1"/>
      <c r="B107" s="7" t="s">
        <v>200</v>
      </c>
      <c r="C107" s="6" t="s">
        <v>193</v>
      </c>
      <c r="D107" s="36" t="s">
        <v>275</v>
      </c>
      <c r="E107" s="25">
        <f t="shared" si="24"/>
        <v>0</v>
      </c>
      <c r="F107" s="25">
        <f t="shared" si="25"/>
        <v>0</v>
      </c>
      <c r="G107" s="25">
        <f t="shared" si="26"/>
        <v>0.45</v>
      </c>
      <c r="H107" s="25">
        <f t="shared" si="27"/>
        <v>0</v>
      </c>
      <c r="I107" s="25">
        <f t="shared" si="28"/>
        <v>0</v>
      </c>
      <c r="J107" s="25">
        <f t="shared" si="29"/>
        <v>0</v>
      </c>
      <c r="K107" s="25">
        <f t="shared" si="30"/>
        <v>0</v>
      </c>
      <c r="L107" s="37">
        <v>0</v>
      </c>
      <c r="M107" s="37">
        <v>0</v>
      </c>
      <c r="N107" s="37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0.45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f t="shared" si="31"/>
        <v>0</v>
      </c>
      <c r="AO107" s="25">
        <f t="shared" si="32"/>
        <v>0</v>
      </c>
      <c r="AP107" s="25">
        <f t="shared" si="33"/>
        <v>0.45</v>
      </c>
      <c r="AQ107" s="25">
        <f t="shared" si="34"/>
        <v>0</v>
      </c>
      <c r="AR107" s="25">
        <f t="shared" si="35"/>
        <v>0</v>
      </c>
      <c r="AS107" s="25">
        <f t="shared" si="36"/>
        <v>0</v>
      </c>
      <c r="AT107" s="25">
        <f t="shared" si="37"/>
        <v>0</v>
      </c>
      <c r="AU107" s="37">
        <v>0</v>
      </c>
      <c r="AV107" s="25">
        <v>0</v>
      </c>
      <c r="AW107" s="37">
        <v>0</v>
      </c>
      <c r="AX107" s="25">
        <v>0</v>
      </c>
      <c r="AY107" s="37">
        <v>0</v>
      </c>
      <c r="AZ107" s="25">
        <v>0</v>
      </c>
      <c r="BA107" s="25">
        <v>0</v>
      </c>
      <c r="BB107" s="25">
        <v>0</v>
      </c>
      <c r="BC107" s="25">
        <v>0</v>
      </c>
      <c r="BD107" s="25">
        <v>0.45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0</v>
      </c>
      <c r="BK107" s="25">
        <v>0</v>
      </c>
      <c r="BL107" s="25">
        <v>0</v>
      </c>
      <c r="BM107" s="25">
        <v>0</v>
      </c>
      <c r="BN107" s="25">
        <v>0</v>
      </c>
      <c r="BO107" s="25">
        <v>0</v>
      </c>
      <c r="BP107" s="25">
        <v>0</v>
      </c>
      <c r="BQ107" s="25">
        <v>0</v>
      </c>
      <c r="BR107" s="25">
        <v>0</v>
      </c>
      <c r="BS107" s="25">
        <v>0</v>
      </c>
      <c r="BT107" s="25">
        <v>0</v>
      </c>
      <c r="BU107" s="25">
        <v>0</v>
      </c>
      <c r="BV107" s="25">
        <v>0</v>
      </c>
      <c r="BW107" s="40">
        <f t="shared" si="38"/>
        <v>0</v>
      </c>
      <c r="BX107" s="40">
        <f t="shared" si="39"/>
        <v>0</v>
      </c>
      <c r="BY107" s="40">
        <f t="shared" si="40"/>
        <v>0</v>
      </c>
      <c r="BZ107" s="40">
        <f t="shared" si="41"/>
        <v>0</v>
      </c>
      <c r="CA107" s="40">
        <f t="shared" si="42"/>
        <v>0</v>
      </c>
      <c r="CB107" s="40">
        <f t="shared" si="43"/>
        <v>0</v>
      </c>
      <c r="CC107" s="40">
        <f t="shared" si="44"/>
        <v>0</v>
      </c>
      <c r="CD107" s="27" t="s">
        <v>362</v>
      </c>
    </row>
    <row r="108" spans="1:82" s="20" customFormat="1" ht="22.5">
      <c r="A108" s="1"/>
      <c r="B108" s="7" t="s">
        <v>304</v>
      </c>
      <c r="C108" s="6" t="s">
        <v>193</v>
      </c>
      <c r="D108" s="36"/>
      <c r="E108" s="25">
        <f t="shared" si="24"/>
        <v>0</v>
      </c>
      <c r="F108" s="25">
        <f t="shared" si="25"/>
        <v>0</v>
      </c>
      <c r="G108" s="25">
        <f t="shared" si="26"/>
        <v>0.4</v>
      </c>
      <c r="H108" s="25">
        <f t="shared" si="27"/>
        <v>0</v>
      </c>
      <c r="I108" s="25">
        <f t="shared" si="28"/>
        <v>0</v>
      </c>
      <c r="J108" s="25">
        <f t="shared" si="29"/>
        <v>0</v>
      </c>
      <c r="K108" s="25">
        <f t="shared" si="30"/>
        <v>0</v>
      </c>
      <c r="L108" s="37">
        <v>0</v>
      </c>
      <c r="M108" s="37">
        <v>0</v>
      </c>
      <c r="N108" s="37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0.4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f t="shared" si="31"/>
        <v>0</v>
      </c>
      <c r="AO108" s="25">
        <f t="shared" si="32"/>
        <v>0</v>
      </c>
      <c r="AP108" s="25">
        <f t="shared" si="33"/>
        <v>0.176</v>
      </c>
      <c r="AQ108" s="25">
        <f t="shared" si="34"/>
        <v>0</v>
      </c>
      <c r="AR108" s="25">
        <f t="shared" si="35"/>
        <v>0</v>
      </c>
      <c r="AS108" s="25">
        <f t="shared" si="36"/>
        <v>0</v>
      </c>
      <c r="AT108" s="25">
        <f t="shared" si="37"/>
        <v>0</v>
      </c>
      <c r="AU108" s="37">
        <v>0</v>
      </c>
      <c r="AV108" s="25">
        <v>0</v>
      </c>
      <c r="AW108" s="37">
        <v>0</v>
      </c>
      <c r="AX108" s="25">
        <v>0</v>
      </c>
      <c r="AY108" s="37">
        <v>0</v>
      </c>
      <c r="AZ108" s="25">
        <v>0</v>
      </c>
      <c r="BA108" s="25">
        <v>0</v>
      </c>
      <c r="BB108" s="25">
        <v>0</v>
      </c>
      <c r="BC108" s="25">
        <v>0</v>
      </c>
      <c r="BD108" s="25">
        <v>0.176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0</v>
      </c>
      <c r="BM108" s="25">
        <v>0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0</v>
      </c>
      <c r="BT108" s="25">
        <v>0</v>
      </c>
      <c r="BU108" s="25">
        <v>0</v>
      </c>
      <c r="BV108" s="25">
        <v>0</v>
      </c>
      <c r="BW108" s="40">
        <f t="shared" si="38"/>
        <v>0</v>
      </c>
      <c r="BX108" s="40">
        <f t="shared" si="39"/>
        <v>0</v>
      </c>
      <c r="BY108" s="40">
        <f t="shared" si="40"/>
        <v>-0.22400000000000003</v>
      </c>
      <c r="BZ108" s="40">
        <f t="shared" si="41"/>
        <v>0</v>
      </c>
      <c r="CA108" s="40">
        <f t="shared" si="42"/>
        <v>0</v>
      </c>
      <c r="CB108" s="40">
        <f t="shared" si="43"/>
        <v>0</v>
      </c>
      <c r="CC108" s="40">
        <f t="shared" si="44"/>
        <v>0</v>
      </c>
      <c r="CD108" s="27" t="s">
        <v>362</v>
      </c>
    </row>
    <row r="109" spans="1:82" s="20" customFormat="1" ht="22.5">
      <c r="A109" s="1"/>
      <c r="B109" s="7" t="s">
        <v>305</v>
      </c>
      <c r="C109" s="6" t="s">
        <v>193</v>
      </c>
      <c r="D109" s="36"/>
      <c r="E109" s="25">
        <f t="shared" si="24"/>
        <v>0</v>
      </c>
      <c r="F109" s="25">
        <f t="shared" si="25"/>
        <v>0</v>
      </c>
      <c r="G109" s="25">
        <f t="shared" si="26"/>
        <v>0</v>
      </c>
      <c r="H109" s="25">
        <f t="shared" si="27"/>
        <v>0</v>
      </c>
      <c r="I109" s="25">
        <f t="shared" si="28"/>
        <v>0</v>
      </c>
      <c r="J109" s="25">
        <f t="shared" si="29"/>
        <v>0</v>
      </c>
      <c r="K109" s="25">
        <f t="shared" si="30"/>
        <v>0</v>
      </c>
      <c r="L109" s="37">
        <v>0</v>
      </c>
      <c r="M109" s="37">
        <v>0</v>
      </c>
      <c r="N109" s="37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f t="shared" si="31"/>
        <v>0</v>
      </c>
      <c r="AO109" s="25">
        <f t="shared" si="32"/>
        <v>0</v>
      </c>
      <c r="AP109" s="25">
        <f t="shared" si="33"/>
        <v>0</v>
      </c>
      <c r="AQ109" s="25">
        <f t="shared" si="34"/>
        <v>0</v>
      </c>
      <c r="AR109" s="25">
        <f t="shared" si="35"/>
        <v>0</v>
      </c>
      <c r="AS109" s="25">
        <f t="shared" si="36"/>
        <v>0</v>
      </c>
      <c r="AT109" s="25">
        <f t="shared" si="37"/>
        <v>0</v>
      </c>
      <c r="AU109" s="37">
        <v>0</v>
      </c>
      <c r="AV109" s="25">
        <v>0</v>
      </c>
      <c r="AW109" s="37">
        <v>0</v>
      </c>
      <c r="AX109" s="25">
        <v>0</v>
      </c>
      <c r="AY109" s="37">
        <v>0</v>
      </c>
      <c r="AZ109" s="25">
        <v>0</v>
      </c>
      <c r="BA109" s="25">
        <v>0</v>
      </c>
      <c r="BB109" s="25">
        <v>0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0</v>
      </c>
      <c r="BK109" s="25">
        <v>0</v>
      </c>
      <c r="BL109" s="25">
        <v>0</v>
      </c>
      <c r="BM109" s="25">
        <v>0</v>
      </c>
      <c r="BN109" s="25">
        <v>0</v>
      </c>
      <c r="BO109" s="25">
        <v>0</v>
      </c>
      <c r="BP109" s="25">
        <v>0</v>
      </c>
      <c r="BQ109" s="25">
        <v>0</v>
      </c>
      <c r="BR109" s="25">
        <v>0</v>
      </c>
      <c r="BS109" s="25">
        <v>0</v>
      </c>
      <c r="BT109" s="25">
        <v>0</v>
      </c>
      <c r="BU109" s="25">
        <v>0</v>
      </c>
      <c r="BV109" s="25">
        <v>0</v>
      </c>
      <c r="BW109" s="40">
        <f t="shared" si="38"/>
        <v>0</v>
      </c>
      <c r="BX109" s="40">
        <f t="shared" si="39"/>
        <v>0</v>
      </c>
      <c r="BY109" s="40">
        <f t="shared" si="40"/>
        <v>0</v>
      </c>
      <c r="BZ109" s="40">
        <f t="shared" si="41"/>
        <v>0</v>
      </c>
      <c r="CA109" s="40">
        <f t="shared" si="42"/>
        <v>0</v>
      </c>
      <c r="CB109" s="40">
        <f t="shared" si="43"/>
        <v>0</v>
      </c>
      <c r="CC109" s="40">
        <f t="shared" si="44"/>
        <v>0</v>
      </c>
      <c r="CD109" s="27" t="s">
        <v>362</v>
      </c>
    </row>
    <row r="110" spans="1:82" s="20" customFormat="1" ht="22.5">
      <c r="A110" s="1"/>
      <c r="B110" s="7" t="s">
        <v>306</v>
      </c>
      <c r="C110" s="6" t="s">
        <v>193</v>
      </c>
      <c r="D110" s="36"/>
      <c r="E110" s="25">
        <f t="shared" si="24"/>
        <v>0</v>
      </c>
      <c r="F110" s="25">
        <f t="shared" si="25"/>
        <v>0</v>
      </c>
      <c r="G110" s="25">
        <f t="shared" si="26"/>
        <v>0</v>
      </c>
      <c r="H110" s="25">
        <f t="shared" si="27"/>
        <v>0</v>
      </c>
      <c r="I110" s="25">
        <f t="shared" si="28"/>
        <v>0</v>
      </c>
      <c r="J110" s="25">
        <f t="shared" si="29"/>
        <v>0</v>
      </c>
      <c r="K110" s="25">
        <f t="shared" si="30"/>
        <v>0</v>
      </c>
      <c r="L110" s="37">
        <v>0</v>
      </c>
      <c r="M110" s="37">
        <v>0</v>
      </c>
      <c r="N110" s="37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f t="shared" si="31"/>
        <v>0</v>
      </c>
      <c r="AO110" s="25">
        <f t="shared" si="32"/>
        <v>0</v>
      </c>
      <c r="AP110" s="25">
        <f t="shared" si="33"/>
        <v>0</v>
      </c>
      <c r="AQ110" s="25">
        <f t="shared" si="34"/>
        <v>0</v>
      </c>
      <c r="AR110" s="25">
        <f t="shared" si="35"/>
        <v>0</v>
      </c>
      <c r="AS110" s="25">
        <f t="shared" si="36"/>
        <v>0</v>
      </c>
      <c r="AT110" s="25">
        <f t="shared" si="37"/>
        <v>0</v>
      </c>
      <c r="AU110" s="37">
        <v>0</v>
      </c>
      <c r="AV110" s="25">
        <v>0</v>
      </c>
      <c r="AW110" s="37">
        <v>0</v>
      </c>
      <c r="AX110" s="25">
        <v>0</v>
      </c>
      <c r="AY110" s="37">
        <v>0</v>
      </c>
      <c r="AZ110" s="25">
        <v>0</v>
      </c>
      <c r="BA110" s="25">
        <v>0</v>
      </c>
      <c r="BB110" s="25">
        <v>0</v>
      </c>
      <c r="BC110" s="25">
        <v>0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0</v>
      </c>
      <c r="BK110" s="25">
        <v>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0</v>
      </c>
      <c r="BU110" s="25">
        <v>0</v>
      </c>
      <c r="BV110" s="25">
        <v>0</v>
      </c>
      <c r="BW110" s="40">
        <f t="shared" si="38"/>
        <v>0</v>
      </c>
      <c r="BX110" s="40">
        <f t="shared" si="39"/>
        <v>0</v>
      </c>
      <c r="BY110" s="40">
        <f t="shared" si="40"/>
        <v>0</v>
      </c>
      <c r="BZ110" s="40">
        <f t="shared" si="41"/>
        <v>0</v>
      </c>
      <c r="CA110" s="40">
        <f t="shared" si="42"/>
        <v>0</v>
      </c>
      <c r="CB110" s="40">
        <f t="shared" si="43"/>
        <v>0</v>
      </c>
      <c r="CC110" s="40">
        <f t="shared" si="44"/>
        <v>0</v>
      </c>
      <c r="CD110" s="27" t="s">
        <v>362</v>
      </c>
    </row>
    <row r="111" spans="1:82" s="20" customFormat="1" ht="11.25">
      <c r="A111" s="1"/>
      <c r="B111" s="10" t="s">
        <v>288</v>
      </c>
      <c r="C111" s="6"/>
      <c r="D111" s="36"/>
      <c r="E111" s="25">
        <f t="shared" si="24"/>
        <v>0</v>
      </c>
      <c r="F111" s="25">
        <f t="shared" si="25"/>
        <v>0</v>
      </c>
      <c r="G111" s="25">
        <f t="shared" si="26"/>
        <v>0</v>
      </c>
      <c r="H111" s="25">
        <f t="shared" si="27"/>
        <v>0</v>
      </c>
      <c r="I111" s="25">
        <f t="shared" si="28"/>
        <v>0</v>
      </c>
      <c r="J111" s="25">
        <f t="shared" si="29"/>
        <v>0</v>
      </c>
      <c r="K111" s="25">
        <f t="shared" si="30"/>
        <v>0</v>
      </c>
      <c r="L111" s="37">
        <v>0</v>
      </c>
      <c r="M111" s="37">
        <v>0</v>
      </c>
      <c r="N111" s="37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f t="shared" si="31"/>
        <v>0</v>
      </c>
      <c r="AO111" s="25">
        <f t="shared" si="32"/>
        <v>0</v>
      </c>
      <c r="AP111" s="25">
        <f t="shared" si="33"/>
        <v>0</v>
      </c>
      <c r="AQ111" s="25">
        <f t="shared" si="34"/>
        <v>0</v>
      </c>
      <c r="AR111" s="25">
        <f t="shared" si="35"/>
        <v>0</v>
      </c>
      <c r="AS111" s="25">
        <f t="shared" si="36"/>
        <v>0</v>
      </c>
      <c r="AT111" s="25">
        <f t="shared" si="37"/>
        <v>0</v>
      </c>
      <c r="AU111" s="37">
        <v>0</v>
      </c>
      <c r="AV111" s="25">
        <v>0</v>
      </c>
      <c r="AW111" s="37">
        <v>0</v>
      </c>
      <c r="AX111" s="25">
        <v>0</v>
      </c>
      <c r="AY111" s="37">
        <v>0</v>
      </c>
      <c r="AZ111" s="25">
        <v>0</v>
      </c>
      <c r="BA111" s="25">
        <v>0</v>
      </c>
      <c r="BB111" s="25">
        <v>0</v>
      </c>
      <c r="BC111" s="25">
        <v>0</v>
      </c>
      <c r="BD111" s="25">
        <v>0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0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40">
        <f t="shared" si="38"/>
        <v>0</v>
      </c>
      <c r="BX111" s="40">
        <f t="shared" si="39"/>
        <v>0</v>
      </c>
      <c r="BY111" s="40">
        <f t="shared" si="40"/>
        <v>0</v>
      </c>
      <c r="BZ111" s="40">
        <f t="shared" si="41"/>
        <v>0</v>
      </c>
      <c r="CA111" s="40">
        <f t="shared" si="42"/>
        <v>0</v>
      </c>
      <c r="CB111" s="40">
        <f t="shared" si="43"/>
        <v>0</v>
      </c>
      <c r="CC111" s="40">
        <f t="shared" si="44"/>
        <v>0</v>
      </c>
      <c r="CD111" s="27"/>
    </row>
    <row r="112" spans="1:82" s="20" customFormat="1" ht="22.5">
      <c r="A112" s="1"/>
      <c r="B112" s="7" t="s">
        <v>307</v>
      </c>
      <c r="C112" s="6" t="s">
        <v>193</v>
      </c>
      <c r="D112" s="36"/>
      <c r="E112" s="25">
        <f t="shared" si="24"/>
        <v>0</v>
      </c>
      <c r="F112" s="25">
        <f t="shared" si="25"/>
        <v>0</v>
      </c>
      <c r="G112" s="25">
        <f t="shared" si="26"/>
        <v>0.25</v>
      </c>
      <c r="H112" s="25">
        <f t="shared" si="27"/>
        <v>0</v>
      </c>
      <c r="I112" s="25">
        <f t="shared" si="28"/>
        <v>0</v>
      </c>
      <c r="J112" s="25">
        <f t="shared" si="29"/>
        <v>0</v>
      </c>
      <c r="K112" s="25">
        <f t="shared" si="30"/>
        <v>0</v>
      </c>
      <c r="L112" s="37">
        <v>0</v>
      </c>
      <c r="M112" s="37">
        <v>0</v>
      </c>
      <c r="N112" s="37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0.25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f t="shared" si="31"/>
        <v>0</v>
      </c>
      <c r="AO112" s="25">
        <f t="shared" si="32"/>
        <v>0</v>
      </c>
      <c r="AP112" s="25">
        <f t="shared" si="33"/>
        <v>0.25</v>
      </c>
      <c r="AQ112" s="25">
        <f t="shared" si="34"/>
        <v>0</v>
      </c>
      <c r="AR112" s="25">
        <f t="shared" si="35"/>
        <v>0</v>
      </c>
      <c r="AS112" s="25">
        <f t="shared" si="36"/>
        <v>0</v>
      </c>
      <c r="AT112" s="25">
        <f t="shared" si="37"/>
        <v>0</v>
      </c>
      <c r="AU112" s="37">
        <v>0</v>
      </c>
      <c r="AV112" s="25">
        <v>0</v>
      </c>
      <c r="AW112" s="37">
        <v>0</v>
      </c>
      <c r="AX112" s="25">
        <v>0</v>
      </c>
      <c r="AY112" s="37">
        <v>0</v>
      </c>
      <c r="AZ112" s="25">
        <v>0</v>
      </c>
      <c r="BA112" s="25">
        <v>0</v>
      </c>
      <c r="BB112" s="25">
        <v>0</v>
      </c>
      <c r="BC112" s="25">
        <v>0</v>
      </c>
      <c r="BD112" s="25">
        <v>0.25</v>
      </c>
      <c r="BE112" s="25">
        <v>0</v>
      </c>
      <c r="BF112" s="25">
        <v>0</v>
      </c>
      <c r="BG112" s="25">
        <v>0</v>
      </c>
      <c r="BH112" s="25">
        <v>0</v>
      </c>
      <c r="BI112" s="25">
        <v>0</v>
      </c>
      <c r="BJ112" s="25">
        <v>0</v>
      </c>
      <c r="BK112" s="25">
        <v>0</v>
      </c>
      <c r="BL112" s="25">
        <v>0</v>
      </c>
      <c r="BM112" s="25">
        <v>0</v>
      </c>
      <c r="BN112" s="25">
        <v>0</v>
      </c>
      <c r="BO112" s="25">
        <v>0</v>
      </c>
      <c r="BP112" s="25">
        <v>0</v>
      </c>
      <c r="BQ112" s="25">
        <v>0</v>
      </c>
      <c r="BR112" s="25">
        <v>0</v>
      </c>
      <c r="BS112" s="25">
        <v>0</v>
      </c>
      <c r="BT112" s="25">
        <v>0</v>
      </c>
      <c r="BU112" s="25">
        <v>0</v>
      </c>
      <c r="BV112" s="25">
        <v>0</v>
      </c>
      <c r="BW112" s="40">
        <f t="shared" si="38"/>
        <v>0</v>
      </c>
      <c r="BX112" s="40">
        <f t="shared" si="39"/>
        <v>0</v>
      </c>
      <c r="BY112" s="40">
        <f t="shared" si="40"/>
        <v>0</v>
      </c>
      <c r="BZ112" s="40">
        <f t="shared" si="41"/>
        <v>0</v>
      </c>
      <c r="CA112" s="40">
        <f t="shared" si="42"/>
        <v>0</v>
      </c>
      <c r="CB112" s="40">
        <f t="shared" si="43"/>
        <v>0</v>
      </c>
      <c r="CC112" s="40">
        <f t="shared" si="44"/>
        <v>0</v>
      </c>
      <c r="CD112" s="27" t="s">
        <v>362</v>
      </c>
    </row>
    <row r="113" spans="1:82" s="20" customFormat="1" ht="11.25">
      <c r="A113" s="1"/>
      <c r="B113" s="10" t="s">
        <v>175</v>
      </c>
      <c r="C113" s="6"/>
      <c r="D113" s="36"/>
      <c r="E113" s="25">
        <f t="shared" si="24"/>
        <v>0</v>
      </c>
      <c r="F113" s="25">
        <f t="shared" si="25"/>
        <v>0</v>
      </c>
      <c r="G113" s="25">
        <f t="shared" si="26"/>
        <v>0</v>
      </c>
      <c r="H113" s="25">
        <f t="shared" si="27"/>
        <v>0</v>
      </c>
      <c r="I113" s="25">
        <f t="shared" si="28"/>
        <v>0</v>
      </c>
      <c r="J113" s="25">
        <f t="shared" si="29"/>
        <v>0</v>
      </c>
      <c r="K113" s="25">
        <f t="shared" si="30"/>
        <v>0</v>
      </c>
      <c r="L113" s="37">
        <v>0</v>
      </c>
      <c r="M113" s="37">
        <v>0</v>
      </c>
      <c r="N113" s="37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f t="shared" si="31"/>
        <v>0</v>
      </c>
      <c r="AO113" s="25">
        <f t="shared" si="32"/>
        <v>0</v>
      </c>
      <c r="AP113" s="25">
        <f t="shared" si="33"/>
        <v>0</v>
      </c>
      <c r="AQ113" s="25">
        <f t="shared" si="34"/>
        <v>0</v>
      </c>
      <c r="AR113" s="25">
        <f t="shared" si="35"/>
        <v>0</v>
      </c>
      <c r="AS113" s="25">
        <f t="shared" si="36"/>
        <v>0</v>
      </c>
      <c r="AT113" s="25">
        <f t="shared" si="37"/>
        <v>0</v>
      </c>
      <c r="AU113" s="37">
        <v>0</v>
      </c>
      <c r="AV113" s="25">
        <v>0</v>
      </c>
      <c r="AW113" s="37">
        <v>0</v>
      </c>
      <c r="AX113" s="25">
        <v>0</v>
      </c>
      <c r="AY113" s="37">
        <v>0</v>
      </c>
      <c r="AZ113" s="25">
        <v>0</v>
      </c>
      <c r="BA113" s="25">
        <v>0</v>
      </c>
      <c r="BB113" s="25">
        <v>0</v>
      </c>
      <c r="BC113" s="25">
        <v>0</v>
      </c>
      <c r="BD113" s="25">
        <v>0</v>
      </c>
      <c r="BE113" s="25">
        <v>0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v>0</v>
      </c>
      <c r="BN113" s="25">
        <v>0</v>
      </c>
      <c r="BO113" s="25">
        <v>0</v>
      </c>
      <c r="BP113" s="25">
        <v>0</v>
      </c>
      <c r="BQ113" s="25">
        <v>0</v>
      </c>
      <c r="BR113" s="25">
        <v>0</v>
      </c>
      <c r="BS113" s="25">
        <v>0</v>
      </c>
      <c r="BT113" s="25">
        <v>0</v>
      </c>
      <c r="BU113" s="25">
        <v>0</v>
      </c>
      <c r="BV113" s="25">
        <v>0</v>
      </c>
      <c r="BW113" s="40">
        <f t="shared" si="38"/>
        <v>0</v>
      </c>
      <c r="BX113" s="40">
        <f t="shared" si="39"/>
        <v>0</v>
      </c>
      <c r="BY113" s="40">
        <f t="shared" si="40"/>
        <v>0</v>
      </c>
      <c r="BZ113" s="40">
        <f t="shared" si="41"/>
        <v>0</v>
      </c>
      <c r="CA113" s="40">
        <f t="shared" si="42"/>
        <v>0</v>
      </c>
      <c r="CB113" s="40">
        <f t="shared" si="43"/>
        <v>0</v>
      </c>
      <c r="CC113" s="40">
        <f t="shared" si="44"/>
        <v>0</v>
      </c>
      <c r="CD113" s="27"/>
    </row>
    <row r="114" spans="1:82" s="20" customFormat="1" ht="22.5">
      <c r="A114" s="1"/>
      <c r="B114" s="7" t="s">
        <v>308</v>
      </c>
      <c r="C114" s="6" t="s">
        <v>193</v>
      </c>
      <c r="D114" s="36"/>
      <c r="E114" s="25">
        <f t="shared" si="24"/>
        <v>0</v>
      </c>
      <c r="F114" s="25">
        <f t="shared" si="25"/>
        <v>0</v>
      </c>
      <c r="G114" s="25">
        <f t="shared" si="26"/>
        <v>0.21</v>
      </c>
      <c r="H114" s="25">
        <f t="shared" si="27"/>
        <v>0</v>
      </c>
      <c r="I114" s="25">
        <f t="shared" si="28"/>
        <v>0</v>
      </c>
      <c r="J114" s="25">
        <f t="shared" si="29"/>
        <v>0</v>
      </c>
      <c r="K114" s="25">
        <f t="shared" si="30"/>
        <v>0</v>
      </c>
      <c r="L114" s="37">
        <v>0</v>
      </c>
      <c r="M114" s="37">
        <v>0</v>
      </c>
      <c r="N114" s="37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0.21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f t="shared" si="31"/>
        <v>0</v>
      </c>
      <c r="AO114" s="25">
        <f t="shared" si="32"/>
        <v>0</v>
      </c>
      <c r="AP114" s="25">
        <f t="shared" si="33"/>
        <v>0.21</v>
      </c>
      <c r="AQ114" s="25">
        <f t="shared" si="34"/>
        <v>0</v>
      </c>
      <c r="AR114" s="25">
        <f t="shared" si="35"/>
        <v>0</v>
      </c>
      <c r="AS114" s="25">
        <f t="shared" si="36"/>
        <v>0</v>
      </c>
      <c r="AT114" s="25">
        <f t="shared" si="37"/>
        <v>0</v>
      </c>
      <c r="AU114" s="37">
        <v>0</v>
      </c>
      <c r="AV114" s="25">
        <v>0</v>
      </c>
      <c r="AW114" s="37">
        <v>0</v>
      </c>
      <c r="AX114" s="25">
        <v>0</v>
      </c>
      <c r="AY114" s="37">
        <v>0</v>
      </c>
      <c r="AZ114" s="25">
        <v>0</v>
      </c>
      <c r="BA114" s="25">
        <v>0</v>
      </c>
      <c r="BB114" s="25">
        <v>0</v>
      </c>
      <c r="BC114" s="25">
        <v>0</v>
      </c>
      <c r="BD114" s="25">
        <v>0.21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v>0</v>
      </c>
      <c r="BN114" s="25">
        <v>0</v>
      </c>
      <c r="BO114" s="25">
        <v>0</v>
      </c>
      <c r="BP114" s="25">
        <v>0</v>
      </c>
      <c r="BQ114" s="25">
        <v>0</v>
      </c>
      <c r="BR114" s="25">
        <v>0</v>
      </c>
      <c r="BS114" s="25">
        <v>0</v>
      </c>
      <c r="BT114" s="25">
        <v>0</v>
      </c>
      <c r="BU114" s="25">
        <v>0</v>
      </c>
      <c r="BV114" s="25">
        <v>0</v>
      </c>
      <c r="BW114" s="40">
        <f t="shared" si="38"/>
        <v>0</v>
      </c>
      <c r="BX114" s="40">
        <f t="shared" si="39"/>
        <v>0</v>
      </c>
      <c r="BY114" s="40">
        <f t="shared" si="40"/>
        <v>0</v>
      </c>
      <c r="BZ114" s="40">
        <f t="shared" si="41"/>
        <v>0</v>
      </c>
      <c r="CA114" s="40">
        <f t="shared" si="42"/>
        <v>0</v>
      </c>
      <c r="CB114" s="40">
        <f t="shared" si="43"/>
        <v>0</v>
      </c>
      <c r="CC114" s="40">
        <f t="shared" si="44"/>
        <v>0</v>
      </c>
      <c r="CD114" s="27" t="s">
        <v>362</v>
      </c>
    </row>
    <row r="115" spans="1:82" s="20" customFormat="1" ht="11.25">
      <c r="A115" s="1"/>
      <c r="B115" s="10" t="s">
        <v>271</v>
      </c>
      <c r="C115" s="6"/>
      <c r="D115" s="36"/>
      <c r="E115" s="25">
        <f t="shared" si="24"/>
        <v>0</v>
      </c>
      <c r="F115" s="25">
        <f t="shared" si="25"/>
        <v>0</v>
      </c>
      <c r="G115" s="25">
        <f t="shared" si="26"/>
        <v>0</v>
      </c>
      <c r="H115" s="25">
        <f t="shared" si="27"/>
        <v>0</v>
      </c>
      <c r="I115" s="25">
        <f t="shared" si="28"/>
        <v>0</v>
      </c>
      <c r="J115" s="25">
        <f t="shared" si="29"/>
        <v>0</v>
      </c>
      <c r="K115" s="25">
        <f t="shared" si="30"/>
        <v>0</v>
      </c>
      <c r="L115" s="37">
        <v>0</v>
      </c>
      <c r="M115" s="37">
        <v>0</v>
      </c>
      <c r="N115" s="37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f t="shared" si="31"/>
        <v>0</v>
      </c>
      <c r="AO115" s="25">
        <f t="shared" si="32"/>
        <v>0</v>
      </c>
      <c r="AP115" s="25">
        <f t="shared" si="33"/>
        <v>0</v>
      </c>
      <c r="AQ115" s="25">
        <f t="shared" si="34"/>
        <v>0</v>
      </c>
      <c r="AR115" s="25">
        <f t="shared" si="35"/>
        <v>0</v>
      </c>
      <c r="AS115" s="25">
        <f t="shared" si="36"/>
        <v>0</v>
      </c>
      <c r="AT115" s="25">
        <f t="shared" si="37"/>
        <v>0</v>
      </c>
      <c r="AU115" s="37">
        <v>0</v>
      </c>
      <c r="AV115" s="25">
        <v>0</v>
      </c>
      <c r="AW115" s="37">
        <v>0</v>
      </c>
      <c r="AX115" s="25">
        <v>0</v>
      </c>
      <c r="AY115" s="37">
        <v>0</v>
      </c>
      <c r="AZ115" s="25">
        <v>0</v>
      </c>
      <c r="BA115" s="25">
        <v>0</v>
      </c>
      <c r="BB115" s="25">
        <v>0</v>
      </c>
      <c r="BC115" s="25">
        <v>0</v>
      </c>
      <c r="BD115" s="25">
        <v>0</v>
      </c>
      <c r="BE115" s="25">
        <v>0</v>
      </c>
      <c r="BF115" s="25">
        <v>0</v>
      </c>
      <c r="BG115" s="25">
        <v>0</v>
      </c>
      <c r="BH115" s="25">
        <v>0</v>
      </c>
      <c r="BI115" s="25">
        <v>0</v>
      </c>
      <c r="BJ115" s="25">
        <v>0</v>
      </c>
      <c r="BK115" s="25">
        <v>0</v>
      </c>
      <c r="BL115" s="25">
        <v>0</v>
      </c>
      <c r="BM115" s="25">
        <v>0</v>
      </c>
      <c r="BN115" s="25">
        <v>0</v>
      </c>
      <c r="BO115" s="25">
        <v>0</v>
      </c>
      <c r="BP115" s="25">
        <v>0</v>
      </c>
      <c r="BQ115" s="25">
        <v>0</v>
      </c>
      <c r="BR115" s="25">
        <v>0</v>
      </c>
      <c r="BS115" s="25">
        <v>0</v>
      </c>
      <c r="BT115" s="25">
        <v>0</v>
      </c>
      <c r="BU115" s="25">
        <v>0</v>
      </c>
      <c r="BV115" s="25">
        <v>0</v>
      </c>
      <c r="BW115" s="40">
        <f t="shared" si="38"/>
        <v>0</v>
      </c>
      <c r="BX115" s="40">
        <f t="shared" si="39"/>
        <v>0</v>
      </c>
      <c r="BY115" s="40">
        <f t="shared" si="40"/>
        <v>0</v>
      </c>
      <c r="BZ115" s="40">
        <f t="shared" si="41"/>
        <v>0</v>
      </c>
      <c r="CA115" s="40">
        <f t="shared" si="42"/>
        <v>0</v>
      </c>
      <c r="CB115" s="40">
        <f t="shared" si="43"/>
        <v>0</v>
      </c>
      <c r="CC115" s="40">
        <f t="shared" si="44"/>
        <v>0</v>
      </c>
      <c r="CD115" s="27"/>
    </row>
    <row r="116" spans="1:82" s="20" customFormat="1" ht="22.5">
      <c r="A116" s="1"/>
      <c r="B116" s="7" t="s">
        <v>309</v>
      </c>
      <c r="C116" s="6" t="s">
        <v>193</v>
      </c>
      <c r="D116" s="36"/>
      <c r="E116" s="25">
        <f t="shared" si="24"/>
        <v>0</v>
      </c>
      <c r="F116" s="25">
        <f t="shared" si="25"/>
        <v>0</v>
      </c>
      <c r="G116" s="25">
        <f t="shared" si="26"/>
        <v>0.74</v>
      </c>
      <c r="H116" s="25">
        <f t="shared" si="27"/>
        <v>0</v>
      </c>
      <c r="I116" s="25">
        <f t="shared" si="28"/>
        <v>0</v>
      </c>
      <c r="J116" s="25">
        <f t="shared" si="29"/>
        <v>0</v>
      </c>
      <c r="K116" s="25">
        <f t="shared" si="30"/>
        <v>0</v>
      </c>
      <c r="L116" s="37">
        <v>0</v>
      </c>
      <c r="M116" s="37">
        <v>0</v>
      </c>
      <c r="N116" s="37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0.74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f t="shared" si="31"/>
        <v>0</v>
      </c>
      <c r="AO116" s="25">
        <f t="shared" si="32"/>
        <v>0</v>
      </c>
      <c r="AP116" s="25">
        <f t="shared" si="33"/>
        <v>0.943</v>
      </c>
      <c r="AQ116" s="25">
        <f t="shared" si="34"/>
        <v>0</v>
      </c>
      <c r="AR116" s="25">
        <f t="shared" si="35"/>
        <v>0</v>
      </c>
      <c r="AS116" s="25">
        <f t="shared" si="36"/>
        <v>0</v>
      </c>
      <c r="AT116" s="25">
        <f t="shared" si="37"/>
        <v>0</v>
      </c>
      <c r="AU116" s="37">
        <v>0</v>
      </c>
      <c r="AV116" s="25">
        <v>0</v>
      </c>
      <c r="AW116" s="37">
        <v>0</v>
      </c>
      <c r="AX116" s="25">
        <v>0</v>
      </c>
      <c r="AY116" s="37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0.943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0</v>
      </c>
      <c r="BS116" s="25">
        <v>0</v>
      </c>
      <c r="BT116" s="25">
        <v>0</v>
      </c>
      <c r="BU116" s="25">
        <v>0</v>
      </c>
      <c r="BV116" s="25">
        <v>0</v>
      </c>
      <c r="BW116" s="40">
        <f t="shared" si="38"/>
        <v>0</v>
      </c>
      <c r="BX116" s="40">
        <f t="shared" si="39"/>
        <v>0</v>
      </c>
      <c r="BY116" s="40">
        <f t="shared" si="40"/>
        <v>0.20299999999999996</v>
      </c>
      <c r="BZ116" s="40">
        <f t="shared" si="41"/>
        <v>0</v>
      </c>
      <c r="CA116" s="40">
        <f t="shared" si="42"/>
        <v>0</v>
      </c>
      <c r="CB116" s="40">
        <f t="shared" si="43"/>
        <v>0</v>
      </c>
      <c r="CC116" s="40">
        <f t="shared" si="44"/>
        <v>0</v>
      </c>
      <c r="CD116" s="27" t="s">
        <v>362</v>
      </c>
    </row>
    <row r="117" spans="1:82" s="20" customFormat="1" ht="22.5">
      <c r="A117" s="1"/>
      <c r="B117" s="7" t="s">
        <v>310</v>
      </c>
      <c r="C117" s="6" t="s">
        <v>193</v>
      </c>
      <c r="D117" s="36"/>
      <c r="E117" s="25">
        <f t="shared" si="24"/>
        <v>0</v>
      </c>
      <c r="F117" s="25">
        <f t="shared" si="25"/>
        <v>0</v>
      </c>
      <c r="G117" s="25">
        <f t="shared" si="26"/>
        <v>0.36</v>
      </c>
      <c r="H117" s="25">
        <f t="shared" si="27"/>
        <v>0</v>
      </c>
      <c r="I117" s="25">
        <f t="shared" si="28"/>
        <v>0</v>
      </c>
      <c r="J117" s="25">
        <f t="shared" si="29"/>
        <v>0</v>
      </c>
      <c r="K117" s="25">
        <f t="shared" si="30"/>
        <v>0</v>
      </c>
      <c r="L117" s="37">
        <v>0</v>
      </c>
      <c r="M117" s="37">
        <v>0</v>
      </c>
      <c r="N117" s="37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0.36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f t="shared" si="31"/>
        <v>0</v>
      </c>
      <c r="AO117" s="25">
        <f t="shared" si="32"/>
        <v>0</v>
      </c>
      <c r="AP117" s="25">
        <f t="shared" si="33"/>
        <v>0.374</v>
      </c>
      <c r="AQ117" s="25">
        <f t="shared" si="34"/>
        <v>0</v>
      </c>
      <c r="AR117" s="25">
        <f t="shared" si="35"/>
        <v>0</v>
      </c>
      <c r="AS117" s="25">
        <f t="shared" si="36"/>
        <v>0</v>
      </c>
      <c r="AT117" s="25">
        <f t="shared" si="37"/>
        <v>0</v>
      </c>
      <c r="AU117" s="37">
        <v>0</v>
      </c>
      <c r="AV117" s="25">
        <v>0</v>
      </c>
      <c r="AW117" s="37">
        <v>0</v>
      </c>
      <c r="AX117" s="25">
        <v>0</v>
      </c>
      <c r="AY117" s="37">
        <v>0</v>
      </c>
      <c r="AZ117" s="25">
        <v>0</v>
      </c>
      <c r="BA117" s="25">
        <v>0</v>
      </c>
      <c r="BB117" s="25">
        <v>0</v>
      </c>
      <c r="BC117" s="25">
        <v>0</v>
      </c>
      <c r="BD117" s="25">
        <v>0.374</v>
      </c>
      <c r="BE117" s="25">
        <v>0</v>
      </c>
      <c r="BF117" s="25">
        <v>0</v>
      </c>
      <c r="BG117" s="25">
        <v>0</v>
      </c>
      <c r="BH117" s="25">
        <v>0</v>
      </c>
      <c r="BI117" s="25">
        <v>0</v>
      </c>
      <c r="BJ117" s="25">
        <v>0</v>
      </c>
      <c r="BK117" s="25">
        <v>0</v>
      </c>
      <c r="BL117" s="25">
        <v>0</v>
      </c>
      <c r="BM117" s="25">
        <v>0</v>
      </c>
      <c r="BN117" s="25">
        <v>0</v>
      </c>
      <c r="BO117" s="25">
        <v>0</v>
      </c>
      <c r="BP117" s="25">
        <v>0</v>
      </c>
      <c r="BQ117" s="25">
        <v>0</v>
      </c>
      <c r="BR117" s="25">
        <v>0</v>
      </c>
      <c r="BS117" s="25">
        <v>0</v>
      </c>
      <c r="BT117" s="25">
        <v>0</v>
      </c>
      <c r="BU117" s="25">
        <v>0</v>
      </c>
      <c r="BV117" s="25">
        <v>0</v>
      </c>
      <c r="BW117" s="40">
        <f t="shared" si="38"/>
        <v>0</v>
      </c>
      <c r="BX117" s="40">
        <f t="shared" si="39"/>
        <v>0</v>
      </c>
      <c r="BY117" s="40">
        <f t="shared" si="40"/>
        <v>0.014000000000000012</v>
      </c>
      <c r="BZ117" s="40">
        <f t="shared" si="41"/>
        <v>0</v>
      </c>
      <c r="CA117" s="40">
        <f t="shared" si="42"/>
        <v>0</v>
      </c>
      <c r="CB117" s="40">
        <f t="shared" si="43"/>
        <v>0</v>
      </c>
      <c r="CC117" s="40">
        <f t="shared" si="44"/>
        <v>0</v>
      </c>
      <c r="CD117" s="27" t="s">
        <v>362</v>
      </c>
    </row>
    <row r="118" spans="1:82" s="20" customFormat="1" ht="33.75">
      <c r="A118" s="1"/>
      <c r="B118" s="7" t="s">
        <v>311</v>
      </c>
      <c r="C118" s="6" t="s">
        <v>193</v>
      </c>
      <c r="D118" s="36"/>
      <c r="E118" s="25">
        <f t="shared" si="24"/>
        <v>0</v>
      </c>
      <c r="F118" s="25">
        <f t="shared" si="25"/>
        <v>0</v>
      </c>
      <c r="G118" s="25">
        <f t="shared" si="26"/>
        <v>0</v>
      </c>
      <c r="H118" s="25">
        <f t="shared" si="27"/>
        <v>0</v>
      </c>
      <c r="I118" s="25">
        <f t="shared" si="28"/>
        <v>0</v>
      </c>
      <c r="J118" s="25">
        <f t="shared" si="29"/>
        <v>0</v>
      </c>
      <c r="K118" s="25">
        <f t="shared" si="30"/>
        <v>0</v>
      </c>
      <c r="L118" s="37">
        <v>0</v>
      </c>
      <c r="M118" s="37">
        <v>0</v>
      </c>
      <c r="N118" s="37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f t="shared" si="31"/>
        <v>0</v>
      </c>
      <c r="AO118" s="25">
        <f t="shared" si="32"/>
        <v>0</v>
      </c>
      <c r="AP118" s="25">
        <f t="shared" si="33"/>
        <v>0</v>
      </c>
      <c r="AQ118" s="25">
        <f t="shared" si="34"/>
        <v>0</v>
      </c>
      <c r="AR118" s="25">
        <f t="shared" si="35"/>
        <v>0</v>
      </c>
      <c r="AS118" s="25">
        <f t="shared" si="36"/>
        <v>0</v>
      </c>
      <c r="AT118" s="25">
        <f t="shared" si="37"/>
        <v>0</v>
      </c>
      <c r="AU118" s="37">
        <v>0</v>
      </c>
      <c r="AV118" s="25">
        <v>0</v>
      </c>
      <c r="AW118" s="37">
        <v>0</v>
      </c>
      <c r="AX118" s="25">
        <v>0</v>
      </c>
      <c r="AY118" s="37">
        <v>0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  <c r="BN118" s="25">
        <v>0</v>
      </c>
      <c r="BO118" s="25">
        <v>0</v>
      </c>
      <c r="BP118" s="25">
        <v>0</v>
      </c>
      <c r="BQ118" s="25">
        <v>0</v>
      </c>
      <c r="BR118" s="25">
        <v>0</v>
      </c>
      <c r="BS118" s="25">
        <v>0</v>
      </c>
      <c r="BT118" s="25">
        <v>0</v>
      </c>
      <c r="BU118" s="25">
        <v>0</v>
      </c>
      <c r="BV118" s="25">
        <v>0</v>
      </c>
      <c r="BW118" s="40">
        <f t="shared" si="38"/>
        <v>0</v>
      </c>
      <c r="BX118" s="40">
        <f t="shared" si="39"/>
        <v>0</v>
      </c>
      <c r="BY118" s="40">
        <f t="shared" si="40"/>
        <v>0</v>
      </c>
      <c r="BZ118" s="40">
        <f t="shared" si="41"/>
        <v>0</v>
      </c>
      <c r="CA118" s="40">
        <f t="shared" si="42"/>
        <v>0</v>
      </c>
      <c r="CB118" s="40">
        <f t="shared" si="43"/>
        <v>0</v>
      </c>
      <c r="CC118" s="40">
        <f t="shared" si="44"/>
        <v>0</v>
      </c>
      <c r="CD118" s="27" t="s">
        <v>362</v>
      </c>
    </row>
    <row r="119" spans="1:82" s="20" customFormat="1" ht="22.5">
      <c r="A119" s="1"/>
      <c r="B119" s="7" t="s">
        <v>312</v>
      </c>
      <c r="C119" s="6" t="s">
        <v>193</v>
      </c>
      <c r="D119" s="36"/>
      <c r="E119" s="25">
        <f t="shared" si="24"/>
        <v>0</v>
      </c>
      <c r="F119" s="25">
        <f t="shared" si="25"/>
        <v>0</v>
      </c>
      <c r="G119" s="25">
        <f t="shared" si="26"/>
        <v>0</v>
      </c>
      <c r="H119" s="25">
        <f t="shared" si="27"/>
        <v>0</v>
      </c>
      <c r="I119" s="25">
        <f t="shared" si="28"/>
        <v>0</v>
      </c>
      <c r="J119" s="25">
        <f t="shared" si="29"/>
        <v>0</v>
      </c>
      <c r="K119" s="25">
        <f t="shared" si="30"/>
        <v>0</v>
      </c>
      <c r="L119" s="37">
        <v>0</v>
      </c>
      <c r="M119" s="37">
        <v>0</v>
      </c>
      <c r="N119" s="37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f t="shared" si="31"/>
        <v>0</v>
      </c>
      <c r="AO119" s="25">
        <f t="shared" si="32"/>
        <v>0</v>
      </c>
      <c r="AP119" s="25">
        <f t="shared" si="33"/>
        <v>0</v>
      </c>
      <c r="AQ119" s="25">
        <f t="shared" si="34"/>
        <v>0</v>
      </c>
      <c r="AR119" s="25">
        <f t="shared" si="35"/>
        <v>0</v>
      </c>
      <c r="AS119" s="25">
        <f t="shared" si="36"/>
        <v>0</v>
      </c>
      <c r="AT119" s="25">
        <f t="shared" si="37"/>
        <v>0</v>
      </c>
      <c r="AU119" s="37">
        <v>0</v>
      </c>
      <c r="AV119" s="25">
        <v>0</v>
      </c>
      <c r="AW119" s="37">
        <v>0</v>
      </c>
      <c r="AX119" s="25">
        <v>0</v>
      </c>
      <c r="AY119" s="37">
        <v>0</v>
      </c>
      <c r="AZ119" s="25">
        <v>0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  <c r="BL119" s="25">
        <v>0</v>
      </c>
      <c r="BM119" s="25">
        <v>0</v>
      </c>
      <c r="BN119" s="25">
        <v>0</v>
      </c>
      <c r="BO119" s="25">
        <v>0</v>
      </c>
      <c r="BP119" s="25">
        <v>0</v>
      </c>
      <c r="BQ119" s="25">
        <v>0</v>
      </c>
      <c r="BR119" s="25">
        <v>0</v>
      </c>
      <c r="BS119" s="25">
        <v>0</v>
      </c>
      <c r="BT119" s="25">
        <v>0</v>
      </c>
      <c r="BU119" s="25">
        <v>0</v>
      </c>
      <c r="BV119" s="25">
        <v>0</v>
      </c>
      <c r="BW119" s="40">
        <f t="shared" si="38"/>
        <v>0</v>
      </c>
      <c r="BX119" s="40">
        <f t="shared" si="39"/>
        <v>0</v>
      </c>
      <c r="BY119" s="40">
        <f t="shared" si="40"/>
        <v>0</v>
      </c>
      <c r="BZ119" s="40">
        <f t="shared" si="41"/>
        <v>0</v>
      </c>
      <c r="CA119" s="40">
        <f t="shared" si="42"/>
        <v>0</v>
      </c>
      <c r="CB119" s="40">
        <f t="shared" si="43"/>
        <v>0</v>
      </c>
      <c r="CC119" s="40">
        <f t="shared" si="44"/>
        <v>0</v>
      </c>
      <c r="CD119" s="27" t="s">
        <v>362</v>
      </c>
    </row>
    <row r="120" spans="1:82" s="20" customFormat="1" ht="11.25">
      <c r="A120" s="1"/>
      <c r="B120" s="10" t="s">
        <v>177</v>
      </c>
      <c r="C120" s="3"/>
      <c r="D120" s="36" t="s">
        <v>275</v>
      </c>
      <c r="E120" s="25">
        <f t="shared" si="24"/>
        <v>0</v>
      </c>
      <c r="F120" s="25">
        <f t="shared" si="25"/>
        <v>0</v>
      </c>
      <c r="G120" s="25">
        <f t="shared" si="26"/>
        <v>0</v>
      </c>
      <c r="H120" s="25">
        <f t="shared" si="27"/>
        <v>0</v>
      </c>
      <c r="I120" s="25">
        <f t="shared" si="28"/>
        <v>0</v>
      </c>
      <c r="J120" s="25">
        <f t="shared" si="29"/>
        <v>0</v>
      </c>
      <c r="K120" s="25">
        <f t="shared" si="30"/>
        <v>0</v>
      </c>
      <c r="L120" s="37">
        <v>0</v>
      </c>
      <c r="M120" s="37">
        <v>0</v>
      </c>
      <c r="N120" s="37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f t="shared" si="31"/>
        <v>0</v>
      </c>
      <c r="AO120" s="25">
        <f t="shared" si="32"/>
        <v>0</v>
      </c>
      <c r="AP120" s="25">
        <f t="shared" si="33"/>
        <v>0</v>
      </c>
      <c r="AQ120" s="25">
        <f t="shared" si="34"/>
        <v>0</v>
      </c>
      <c r="AR120" s="25">
        <f t="shared" si="35"/>
        <v>0</v>
      </c>
      <c r="AS120" s="25">
        <f t="shared" si="36"/>
        <v>0</v>
      </c>
      <c r="AT120" s="25">
        <f t="shared" si="37"/>
        <v>0</v>
      </c>
      <c r="AU120" s="37">
        <v>0</v>
      </c>
      <c r="AV120" s="25">
        <v>0</v>
      </c>
      <c r="AW120" s="37">
        <v>0</v>
      </c>
      <c r="AX120" s="25">
        <v>0</v>
      </c>
      <c r="AY120" s="37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40">
        <f t="shared" si="38"/>
        <v>0</v>
      </c>
      <c r="BX120" s="40">
        <f t="shared" si="39"/>
        <v>0</v>
      </c>
      <c r="BY120" s="40">
        <f t="shared" si="40"/>
        <v>0</v>
      </c>
      <c r="BZ120" s="40">
        <f t="shared" si="41"/>
        <v>0</v>
      </c>
      <c r="CA120" s="40">
        <f t="shared" si="42"/>
        <v>0</v>
      </c>
      <c r="CB120" s="40">
        <f t="shared" si="43"/>
        <v>0</v>
      </c>
      <c r="CC120" s="40">
        <f t="shared" si="44"/>
        <v>0</v>
      </c>
      <c r="CD120" s="27"/>
    </row>
    <row r="121" spans="1:82" s="20" customFormat="1" ht="22.5">
      <c r="A121" s="1"/>
      <c r="B121" s="7" t="s">
        <v>201</v>
      </c>
      <c r="C121" s="6" t="s">
        <v>193</v>
      </c>
      <c r="D121" s="36" t="s">
        <v>275</v>
      </c>
      <c r="E121" s="25">
        <f t="shared" si="24"/>
        <v>0</v>
      </c>
      <c r="F121" s="25">
        <f t="shared" si="25"/>
        <v>0</v>
      </c>
      <c r="G121" s="25">
        <f t="shared" si="26"/>
        <v>1.05</v>
      </c>
      <c r="H121" s="25">
        <f t="shared" si="27"/>
        <v>0</v>
      </c>
      <c r="I121" s="25">
        <f t="shared" si="28"/>
        <v>0</v>
      </c>
      <c r="J121" s="25">
        <f t="shared" si="29"/>
        <v>0</v>
      </c>
      <c r="K121" s="25">
        <f t="shared" si="30"/>
        <v>0</v>
      </c>
      <c r="L121" s="37">
        <v>0</v>
      </c>
      <c r="M121" s="37">
        <v>0</v>
      </c>
      <c r="N121" s="37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1.05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f t="shared" si="31"/>
        <v>0</v>
      </c>
      <c r="AO121" s="25">
        <f t="shared" si="32"/>
        <v>0</v>
      </c>
      <c r="AP121" s="25">
        <f t="shared" si="33"/>
        <v>1.229</v>
      </c>
      <c r="AQ121" s="25">
        <f t="shared" si="34"/>
        <v>0</v>
      </c>
      <c r="AR121" s="25">
        <f t="shared" si="35"/>
        <v>0</v>
      </c>
      <c r="AS121" s="25">
        <f t="shared" si="36"/>
        <v>0</v>
      </c>
      <c r="AT121" s="25">
        <f t="shared" si="37"/>
        <v>0</v>
      </c>
      <c r="AU121" s="37">
        <v>0</v>
      </c>
      <c r="AV121" s="25">
        <v>0</v>
      </c>
      <c r="AW121" s="37">
        <v>0</v>
      </c>
      <c r="AX121" s="25">
        <v>0</v>
      </c>
      <c r="AY121" s="37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1.229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0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40">
        <f t="shared" si="38"/>
        <v>0</v>
      </c>
      <c r="BX121" s="40">
        <f t="shared" si="39"/>
        <v>0</v>
      </c>
      <c r="BY121" s="40">
        <f t="shared" si="40"/>
        <v>0.17900000000000005</v>
      </c>
      <c r="BZ121" s="40">
        <f t="shared" si="41"/>
        <v>0</v>
      </c>
      <c r="CA121" s="40">
        <f t="shared" si="42"/>
        <v>0</v>
      </c>
      <c r="CB121" s="40">
        <f t="shared" si="43"/>
        <v>0</v>
      </c>
      <c r="CC121" s="40">
        <f t="shared" si="44"/>
        <v>0</v>
      </c>
      <c r="CD121" s="27" t="s">
        <v>362</v>
      </c>
    </row>
    <row r="122" spans="1:82" s="20" customFormat="1" ht="11.25">
      <c r="A122" s="1"/>
      <c r="B122" s="10" t="s">
        <v>202</v>
      </c>
      <c r="C122" s="3"/>
      <c r="D122" s="36" t="s">
        <v>275</v>
      </c>
      <c r="E122" s="25">
        <f t="shared" si="24"/>
        <v>0</v>
      </c>
      <c r="F122" s="25">
        <f t="shared" si="25"/>
        <v>0</v>
      </c>
      <c r="G122" s="25">
        <f t="shared" si="26"/>
        <v>0</v>
      </c>
      <c r="H122" s="25">
        <f t="shared" si="27"/>
        <v>0</v>
      </c>
      <c r="I122" s="25">
        <f t="shared" si="28"/>
        <v>0</v>
      </c>
      <c r="J122" s="25">
        <f t="shared" si="29"/>
        <v>0</v>
      </c>
      <c r="K122" s="25">
        <f t="shared" si="30"/>
        <v>0</v>
      </c>
      <c r="L122" s="37">
        <v>0</v>
      </c>
      <c r="M122" s="37">
        <v>0</v>
      </c>
      <c r="N122" s="37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f t="shared" si="31"/>
        <v>0</v>
      </c>
      <c r="AO122" s="25">
        <f t="shared" si="32"/>
        <v>0</v>
      </c>
      <c r="AP122" s="25">
        <f t="shared" si="33"/>
        <v>0</v>
      </c>
      <c r="AQ122" s="25">
        <f t="shared" si="34"/>
        <v>0</v>
      </c>
      <c r="AR122" s="25">
        <f t="shared" si="35"/>
        <v>0</v>
      </c>
      <c r="AS122" s="25">
        <f t="shared" si="36"/>
        <v>0</v>
      </c>
      <c r="AT122" s="25">
        <f t="shared" si="37"/>
        <v>0</v>
      </c>
      <c r="AU122" s="37">
        <v>0</v>
      </c>
      <c r="AV122" s="25">
        <v>0</v>
      </c>
      <c r="AW122" s="37">
        <v>0</v>
      </c>
      <c r="AX122" s="25">
        <v>0</v>
      </c>
      <c r="AY122" s="37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0</v>
      </c>
      <c r="BG122" s="25">
        <v>0</v>
      </c>
      <c r="BH122" s="25">
        <v>0</v>
      </c>
      <c r="BI122" s="25">
        <v>0</v>
      </c>
      <c r="BJ122" s="25">
        <v>0</v>
      </c>
      <c r="BK122" s="25">
        <v>0</v>
      </c>
      <c r="BL122" s="25">
        <v>0</v>
      </c>
      <c r="BM122" s="25">
        <v>0</v>
      </c>
      <c r="BN122" s="25">
        <v>0</v>
      </c>
      <c r="BO122" s="25">
        <v>0</v>
      </c>
      <c r="BP122" s="25">
        <v>0</v>
      </c>
      <c r="BQ122" s="25">
        <v>0</v>
      </c>
      <c r="BR122" s="25">
        <v>0</v>
      </c>
      <c r="BS122" s="25">
        <v>0</v>
      </c>
      <c r="BT122" s="25">
        <v>0</v>
      </c>
      <c r="BU122" s="25">
        <v>0</v>
      </c>
      <c r="BV122" s="25">
        <v>0</v>
      </c>
      <c r="BW122" s="40">
        <f t="shared" si="38"/>
        <v>0</v>
      </c>
      <c r="BX122" s="40">
        <f t="shared" si="39"/>
        <v>0</v>
      </c>
      <c r="BY122" s="40">
        <f t="shared" si="40"/>
        <v>0</v>
      </c>
      <c r="BZ122" s="40">
        <f t="shared" si="41"/>
        <v>0</v>
      </c>
      <c r="CA122" s="40">
        <f t="shared" si="42"/>
        <v>0</v>
      </c>
      <c r="CB122" s="40">
        <f t="shared" si="43"/>
        <v>0</v>
      </c>
      <c r="CC122" s="40">
        <f t="shared" si="44"/>
        <v>0</v>
      </c>
      <c r="CD122" s="27"/>
    </row>
    <row r="123" spans="1:82" s="20" customFormat="1" ht="22.5">
      <c r="A123" s="1"/>
      <c r="B123" s="7" t="s">
        <v>203</v>
      </c>
      <c r="C123" s="6" t="s">
        <v>193</v>
      </c>
      <c r="D123" s="36" t="s">
        <v>275</v>
      </c>
      <c r="E123" s="25">
        <f t="shared" si="24"/>
        <v>0</v>
      </c>
      <c r="F123" s="25">
        <f t="shared" si="25"/>
        <v>0</v>
      </c>
      <c r="G123" s="25">
        <f t="shared" si="26"/>
        <v>0.73</v>
      </c>
      <c r="H123" s="25">
        <f t="shared" si="27"/>
        <v>0</v>
      </c>
      <c r="I123" s="25">
        <f t="shared" si="28"/>
        <v>0</v>
      </c>
      <c r="J123" s="25">
        <f t="shared" si="29"/>
        <v>0</v>
      </c>
      <c r="K123" s="25">
        <f t="shared" si="30"/>
        <v>0</v>
      </c>
      <c r="L123" s="37">
        <v>0</v>
      </c>
      <c r="M123" s="37">
        <v>0</v>
      </c>
      <c r="N123" s="37">
        <v>0.73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f t="shared" si="31"/>
        <v>0</v>
      </c>
      <c r="AO123" s="25">
        <f t="shared" si="32"/>
        <v>0</v>
      </c>
      <c r="AP123" s="25">
        <f t="shared" si="33"/>
        <v>0.67</v>
      </c>
      <c r="AQ123" s="25">
        <f t="shared" si="34"/>
        <v>0</v>
      </c>
      <c r="AR123" s="25">
        <f t="shared" si="35"/>
        <v>0</v>
      </c>
      <c r="AS123" s="25">
        <f t="shared" si="36"/>
        <v>0</v>
      </c>
      <c r="AT123" s="25">
        <f t="shared" si="37"/>
        <v>0</v>
      </c>
      <c r="AU123" s="37">
        <v>0</v>
      </c>
      <c r="AV123" s="25">
        <v>0</v>
      </c>
      <c r="AW123" s="37">
        <v>0.67</v>
      </c>
      <c r="AX123" s="25">
        <v>0</v>
      </c>
      <c r="AY123" s="37">
        <v>0</v>
      </c>
      <c r="AZ123" s="25">
        <v>0</v>
      </c>
      <c r="BA123" s="25">
        <v>0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0</v>
      </c>
      <c r="BI123" s="25">
        <v>0</v>
      </c>
      <c r="BJ123" s="25">
        <v>0</v>
      </c>
      <c r="BK123" s="25">
        <v>0</v>
      </c>
      <c r="BL123" s="25">
        <v>0</v>
      </c>
      <c r="BM123" s="25">
        <v>0</v>
      </c>
      <c r="BN123" s="25">
        <v>0</v>
      </c>
      <c r="BO123" s="25">
        <v>0</v>
      </c>
      <c r="BP123" s="25">
        <v>0</v>
      </c>
      <c r="BQ123" s="25">
        <v>0</v>
      </c>
      <c r="BR123" s="25">
        <v>0</v>
      </c>
      <c r="BS123" s="25">
        <v>0</v>
      </c>
      <c r="BT123" s="25">
        <v>0</v>
      </c>
      <c r="BU123" s="25">
        <v>0</v>
      </c>
      <c r="BV123" s="25">
        <v>0</v>
      </c>
      <c r="BW123" s="40">
        <f t="shared" si="38"/>
        <v>0</v>
      </c>
      <c r="BX123" s="40">
        <f t="shared" si="39"/>
        <v>0</v>
      </c>
      <c r="BY123" s="40">
        <f t="shared" si="40"/>
        <v>-0.05999999999999994</v>
      </c>
      <c r="BZ123" s="40">
        <f t="shared" si="41"/>
        <v>0</v>
      </c>
      <c r="CA123" s="40">
        <f t="shared" si="42"/>
        <v>0</v>
      </c>
      <c r="CB123" s="40">
        <f t="shared" si="43"/>
        <v>0</v>
      </c>
      <c r="CC123" s="40">
        <f t="shared" si="44"/>
        <v>0</v>
      </c>
      <c r="CD123" s="27" t="s">
        <v>362</v>
      </c>
    </row>
    <row r="124" spans="1:82" s="20" customFormat="1" ht="22.5">
      <c r="A124" s="1"/>
      <c r="B124" s="7" t="s">
        <v>313</v>
      </c>
      <c r="C124" s="6" t="s">
        <v>193</v>
      </c>
      <c r="D124" s="36"/>
      <c r="E124" s="25">
        <f t="shared" si="24"/>
        <v>0</v>
      </c>
      <c r="F124" s="25">
        <f t="shared" si="25"/>
        <v>0</v>
      </c>
      <c r="G124" s="25">
        <f t="shared" si="26"/>
        <v>1.2</v>
      </c>
      <c r="H124" s="25">
        <f t="shared" si="27"/>
        <v>0</v>
      </c>
      <c r="I124" s="25">
        <f t="shared" si="28"/>
        <v>0</v>
      </c>
      <c r="J124" s="25">
        <f t="shared" si="29"/>
        <v>0</v>
      </c>
      <c r="K124" s="25">
        <f t="shared" si="30"/>
        <v>0</v>
      </c>
      <c r="L124" s="37">
        <v>0</v>
      </c>
      <c r="M124" s="37">
        <v>0</v>
      </c>
      <c r="N124" s="37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1.2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f t="shared" si="31"/>
        <v>0</v>
      </c>
      <c r="AO124" s="25">
        <f t="shared" si="32"/>
        <v>0</v>
      </c>
      <c r="AP124" s="25">
        <f t="shared" si="33"/>
        <v>0.985</v>
      </c>
      <c r="AQ124" s="25">
        <f t="shared" si="34"/>
        <v>0</v>
      </c>
      <c r="AR124" s="25">
        <f t="shared" si="35"/>
        <v>0</v>
      </c>
      <c r="AS124" s="25">
        <f t="shared" si="36"/>
        <v>0</v>
      </c>
      <c r="AT124" s="25">
        <f t="shared" si="37"/>
        <v>0</v>
      </c>
      <c r="AU124" s="37">
        <v>0</v>
      </c>
      <c r="AV124" s="25">
        <v>0</v>
      </c>
      <c r="AW124" s="37">
        <v>0</v>
      </c>
      <c r="AX124" s="25">
        <v>0</v>
      </c>
      <c r="AY124" s="37">
        <v>0</v>
      </c>
      <c r="AZ124" s="25">
        <v>0</v>
      </c>
      <c r="BA124" s="25">
        <v>0</v>
      </c>
      <c r="BB124" s="25">
        <v>0</v>
      </c>
      <c r="BC124" s="25">
        <v>0</v>
      </c>
      <c r="BD124" s="25">
        <v>0.985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  <c r="BM124" s="25">
        <v>0</v>
      </c>
      <c r="BN124" s="25">
        <v>0</v>
      </c>
      <c r="BO124" s="25">
        <v>0</v>
      </c>
      <c r="BP124" s="25">
        <v>0</v>
      </c>
      <c r="BQ124" s="25">
        <v>0</v>
      </c>
      <c r="BR124" s="25">
        <v>0</v>
      </c>
      <c r="BS124" s="25">
        <v>0</v>
      </c>
      <c r="BT124" s="25">
        <v>0</v>
      </c>
      <c r="BU124" s="25">
        <v>0</v>
      </c>
      <c r="BV124" s="25">
        <v>0</v>
      </c>
      <c r="BW124" s="40">
        <f t="shared" si="38"/>
        <v>0</v>
      </c>
      <c r="BX124" s="40">
        <f t="shared" si="39"/>
        <v>0</v>
      </c>
      <c r="BY124" s="40">
        <f t="shared" si="40"/>
        <v>-0.21499999999999997</v>
      </c>
      <c r="BZ124" s="40">
        <f t="shared" si="41"/>
        <v>0</v>
      </c>
      <c r="CA124" s="40">
        <f t="shared" si="42"/>
        <v>0</v>
      </c>
      <c r="CB124" s="40">
        <f t="shared" si="43"/>
        <v>0</v>
      </c>
      <c r="CC124" s="40">
        <f t="shared" si="44"/>
        <v>0</v>
      </c>
      <c r="CD124" s="27" t="s">
        <v>362</v>
      </c>
    </row>
    <row r="125" spans="1:82" s="20" customFormat="1" ht="22.5">
      <c r="A125" s="1"/>
      <c r="B125" s="7" t="s">
        <v>314</v>
      </c>
      <c r="C125" s="6" t="s">
        <v>193</v>
      </c>
      <c r="D125" s="36"/>
      <c r="E125" s="25">
        <f t="shared" si="24"/>
        <v>0</v>
      </c>
      <c r="F125" s="25">
        <f t="shared" si="25"/>
        <v>0</v>
      </c>
      <c r="G125" s="25">
        <f t="shared" si="26"/>
        <v>0.688</v>
      </c>
      <c r="H125" s="25">
        <f t="shared" si="27"/>
        <v>0</v>
      </c>
      <c r="I125" s="25">
        <f t="shared" si="28"/>
        <v>0</v>
      </c>
      <c r="J125" s="25">
        <f t="shared" si="29"/>
        <v>0</v>
      </c>
      <c r="K125" s="25">
        <f t="shared" si="30"/>
        <v>0</v>
      </c>
      <c r="L125" s="37">
        <v>0</v>
      </c>
      <c r="M125" s="37">
        <v>0</v>
      </c>
      <c r="N125" s="37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0.688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f t="shared" si="31"/>
        <v>0</v>
      </c>
      <c r="AO125" s="25">
        <f t="shared" si="32"/>
        <v>0</v>
      </c>
      <c r="AP125" s="25">
        <f t="shared" si="33"/>
        <v>0.807</v>
      </c>
      <c r="AQ125" s="25">
        <f t="shared" si="34"/>
        <v>0</v>
      </c>
      <c r="AR125" s="25">
        <f t="shared" si="35"/>
        <v>0</v>
      </c>
      <c r="AS125" s="25">
        <f t="shared" si="36"/>
        <v>0</v>
      </c>
      <c r="AT125" s="25">
        <f t="shared" si="37"/>
        <v>0</v>
      </c>
      <c r="AU125" s="37">
        <v>0</v>
      </c>
      <c r="AV125" s="25">
        <v>0</v>
      </c>
      <c r="AW125" s="37">
        <v>0</v>
      </c>
      <c r="AX125" s="25">
        <v>0</v>
      </c>
      <c r="AY125" s="37">
        <v>0</v>
      </c>
      <c r="AZ125" s="25">
        <v>0</v>
      </c>
      <c r="BA125" s="25">
        <v>0</v>
      </c>
      <c r="BB125" s="25">
        <v>0</v>
      </c>
      <c r="BC125" s="25">
        <v>0</v>
      </c>
      <c r="BD125" s="25">
        <v>0.807</v>
      </c>
      <c r="BE125" s="25">
        <v>0</v>
      </c>
      <c r="BF125" s="25">
        <v>0</v>
      </c>
      <c r="BG125" s="25">
        <v>0</v>
      </c>
      <c r="BH125" s="25">
        <v>0</v>
      </c>
      <c r="BI125" s="25">
        <v>0</v>
      </c>
      <c r="BJ125" s="25">
        <v>0</v>
      </c>
      <c r="BK125" s="25">
        <v>0</v>
      </c>
      <c r="BL125" s="25">
        <v>0</v>
      </c>
      <c r="BM125" s="25">
        <v>0</v>
      </c>
      <c r="BN125" s="25">
        <v>0</v>
      </c>
      <c r="BO125" s="25">
        <v>0</v>
      </c>
      <c r="BP125" s="25">
        <v>0</v>
      </c>
      <c r="BQ125" s="25">
        <v>0</v>
      </c>
      <c r="BR125" s="25">
        <v>0</v>
      </c>
      <c r="BS125" s="25">
        <v>0</v>
      </c>
      <c r="BT125" s="25">
        <v>0</v>
      </c>
      <c r="BU125" s="25">
        <v>0</v>
      </c>
      <c r="BV125" s="25">
        <v>0</v>
      </c>
      <c r="BW125" s="40">
        <f t="shared" si="38"/>
        <v>0</v>
      </c>
      <c r="BX125" s="40">
        <f t="shared" si="39"/>
        <v>0</v>
      </c>
      <c r="BY125" s="40">
        <f t="shared" si="40"/>
        <v>0.1190000000000001</v>
      </c>
      <c r="BZ125" s="40">
        <f t="shared" si="41"/>
        <v>0</v>
      </c>
      <c r="CA125" s="40">
        <f t="shared" si="42"/>
        <v>0</v>
      </c>
      <c r="CB125" s="40">
        <f t="shared" si="43"/>
        <v>0</v>
      </c>
      <c r="CC125" s="40">
        <f t="shared" si="44"/>
        <v>0</v>
      </c>
      <c r="CD125" s="27" t="s">
        <v>362</v>
      </c>
    </row>
    <row r="126" spans="1:82" s="20" customFormat="1" ht="22.5">
      <c r="A126" s="1"/>
      <c r="B126" s="7" t="s">
        <v>315</v>
      </c>
      <c r="C126" s="6" t="s">
        <v>193</v>
      </c>
      <c r="D126" s="36"/>
      <c r="E126" s="25">
        <f t="shared" si="24"/>
        <v>0</v>
      </c>
      <c r="F126" s="25">
        <f t="shared" si="25"/>
        <v>0</v>
      </c>
      <c r="G126" s="25">
        <f t="shared" si="26"/>
        <v>0</v>
      </c>
      <c r="H126" s="25">
        <f t="shared" si="27"/>
        <v>0</v>
      </c>
      <c r="I126" s="25">
        <f t="shared" si="28"/>
        <v>0</v>
      </c>
      <c r="J126" s="25">
        <f t="shared" si="29"/>
        <v>0</v>
      </c>
      <c r="K126" s="25">
        <f t="shared" si="30"/>
        <v>0</v>
      </c>
      <c r="L126" s="37">
        <v>0</v>
      </c>
      <c r="M126" s="37">
        <v>0</v>
      </c>
      <c r="N126" s="37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f t="shared" si="31"/>
        <v>0</v>
      </c>
      <c r="AO126" s="25">
        <f t="shared" si="32"/>
        <v>0</v>
      </c>
      <c r="AP126" s="25">
        <f t="shared" si="33"/>
        <v>0</v>
      </c>
      <c r="AQ126" s="25">
        <f t="shared" si="34"/>
        <v>0</v>
      </c>
      <c r="AR126" s="25">
        <f t="shared" si="35"/>
        <v>0</v>
      </c>
      <c r="AS126" s="25">
        <f t="shared" si="36"/>
        <v>0</v>
      </c>
      <c r="AT126" s="25">
        <f t="shared" si="37"/>
        <v>0</v>
      </c>
      <c r="AU126" s="37">
        <v>0</v>
      </c>
      <c r="AV126" s="25">
        <v>0</v>
      </c>
      <c r="AW126" s="37">
        <v>0</v>
      </c>
      <c r="AX126" s="25">
        <v>0</v>
      </c>
      <c r="AY126" s="37">
        <v>0</v>
      </c>
      <c r="AZ126" s="25">
        <v>0</v>
      </c>
      <c r="BA126" s="25">
        <v>0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0</v>
      </c>
      <c r="BK126" s="25">
        <v>0</v>
      </c>
      <c r="BL126" s="25">
        <v>0</v>
      </c>
      <c r="BM126" s="25">
        <v>0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0</v>
      </c>
      <c r="BT126" s="25">
        <v>0</v>
      </c>
      <c r="BU126" s="25">
        <v>0</v>
      </c>
      <c r="BV126" s="25">
        <v>0</v>
      </c>
      <c r="BW126" s="40">
        <f t="shared" si="38"/>
        <v>0</v>
      </c>
      <c r="BX126" s="40">
        <f t="shared" si="39"/>
        <v>0</v>
      </c>
      <c r="BY126" s="40">
        <f t="shared" si="40"/>
        <v>0</v>
      </c>
      <c r="BZ126" s="40">
        <f t="shared" si="41"/>
        <v>0</v>
      </c>
      <c r="CA126" s="40">
        <f t="shared" si="42"/>
        <v>0</v>
      </c>
      <c r="CB126" s="40">
        <f t="shared" si="43"/>
        <v>0</v>
      </c>
      <c r="CC126" s="40">
        <f t="shared" si="44"/>
        <v>0</v>
      </c>
      <c r="CD126" s="27" t="s">
        <v>362</v>
      </c>
    </row>
    <row r="127" spans="1:82" s="20" customFormat="1" ht="11.25">
      <c r="A127" s="1"/>
      <c r="B127" s="10" t="s">
        <v>298</v>
      </c>
      <c r="C127" s="6"/>
      <c r="D127" s="36"/>
      <c r="E127" s="25">
        <f t="shared" si="24"/>
        <v>0</v>
      </c>
      <c r="F127" s="25">
        <f t="shared" si="25"/>
        <v>0</v>
      </c>
      <c r="G127" s="25">
        <f t="shared" si="26"/>
        <v>0</v>
      </c>
      <c r="H127" s="25">
        <f t="shared" si="27"/>
        <v>0</v>
      </c>
      <c r="I127" s="25">
        <f t="shared" si="28"/>
        <v>0</v>
      </c>
      <c r="J127" s="25">
        <f t="shared" si="29"/>
        <v>0</v>
      </c>
      <c r="K127" s="25">
        <f t="shared" si="30"/>
        <v>0</v>
      </c>
      <c r="L127" s="37">
        <v>0</v>
      </c>
      <c r="M127" s="37">
        <v>0</v>
      </c>
      <c r="N127" s="37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f t="shared" si="31"/>
        <v>0</v>
      </c>
      <c r="AO127" s="25">
        <f t="shared" si="32"/>
        <v>0</v>
      </c>
      <c r="AP127" s="25">
        <f t="shared" si="33"/>
        <v>0</v>
      </c>
      <c r="AQ127" s="25">
        <f t="shared" si="34"/>
        <v>0</v>
      </c>
      <c r="AR127" s="25">
        <f t="shared" si="35"/>
        <v>0</v>
      </c>
      <c r="AS127" s="25">
        <f t="shared" si="36"/>
        <v>0</v>
      </c>
      <c r="AT127" s="25">
        <f t="shared" si="37"/>
        <v>0</v>
      </c>
      <c r="AU127" s="37">
        <v>0</v>
      </c>
      <c r="AV127" s="25">
        <v>0</v>
      </c>
      <c r="AW127" s="37">
        <v>0</v>
      </c>
      <c r="AX127" s="25">
        <v>0</v>
      </c>
      <c r="AY127" s="37">
        <v>0</v>
      </c>
      <c r="AZ127" s="25">
        <v>0</v>
      </c>
      <c r="BA127" s="25">
        <v>0</v>
      </c>
      <c r="BB127" s="25">
        <v>0</v>
      </c>
      <c r="BC127" s="25">
        <v>0</v>
      </c>
      <c r="BD127" s="25">
        <v>0</v>
      </c>
      <c r="BE127" s="25">
        <v>0</v>
      </c>
      <c r="BF127" s="25">
        <v>0</v>
      </c>
      <c r="BG127" s="25">
        <v>0</v>
      </c>
      <c r="BH127" s="25">
        <v>0</v>
      </c>
      <c r="BI127" s="25">
        <v>0</v>
      </c>
      <c r="BJ127" s="25">
        <v>0</v>
      </c>
      <c r="BK127" s="25">
        <v>0</v>
      </c>
      <c r="BL127" s="25">
        <v>0</v>
      </c>
      <c r="BM127" s="25">
        <v>0</v>
      </c>
      <c r="BN127" s="25">
        <v>0</v>
      </c>
      <c r="BO127" s="25">
        <v>0</v>
      </c>
      <c r="BP127" s="25">
        <v>0</v>
      </c>
      <c r="BQ127" s="25">
        <v>0</v>
      </c>
      <c r="BR127" s="25">
        <v>0</v>
      </c>
      <c r="BS127" s="25">
        <v>0</v>
      </c>
      <c r="BT127" s="25">
        <v>0</v>
      </c>
      <c r="BU127" s="25">
        <v>0</v>
      </c>
      <c r="BV127" s="25">
        <v>0</v>
      </c>
      <c r="BW127" s="40">
        <f t="shared" si="38"/>
        <v>0</v>
      </c>
      <c r="BX127" s="40">
        <f t="shared" si="39"/>
        <v>0</v>
      </c>
      <c r="BY127" s="40">
        <f t="shared" si="40"/>
        <v>0</v>
      </c>
      <c r="BZ127" s="40">
        <f t="shared" si="41"/>
        <v>0</v>
      </c>
      <c r="CA127" s="40">
        <f t="shared" si="42"/>
        <v>0</v>
      </c>
      <c r="CB127" s="40">
        <f t="shared" si="43"/>
        <v>0</v>
      </c>
      <c r="CC127" s="40">
        <f t="shared" si="44"/>
        <v>0</v>
      </c>
      <c r="CD127" s="27"/>
    </row>
    <row r="128" spans="1:82" s="20" customFormat="1" ht="22.5">
      <c r="A128" s="1"/>
      <c r="B128" s="7" t="s">
        <v>316</v>
      </c>
      <c r="C128" s="6" t="s">
        <v>193</v>
      </c>
      <c r="D128" s="36"/>
      <c r="E128" s="25">
        <f t="shared" si="24"/>
        <v>0</v>
      </c>
      <c r="F128" s="25">
        <f t="shared" si="25"/>
        <v>0</v>
      </c>
      <c r="G128" s="25">
        <f t="shared" si="26"/>
        <v>0</v>
      </c>
      <c r="H128" s="25">
        <f t="shared" si="27"/>
        <v>0</v>
      </c>
      <c r="I128" s="25">
        <f t="shared" si="28"/>
        <v>0</v>
      </c>
      <c r="J128" s="25">
        <f t="shared" si="29"/>
        <v>0</v>
      </c>
      <c r="K128" s="25">
        <f t="shared" si="30"/>
        <v>0</v>
      </c>
      <c r="L128" s="37">
        <v>0</v>
      </c>
      <c r="M128" s="37">
        <v>0</v>
      </c>
      <c r="N128" s="37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f t="shared" si="31"/>
        <v>0</v>
      </c>
      <c r="AO128" s="25">
        <f t="shared" si="32"/>
        <v>0</v>
      </c>
      <c r="AP128" s="25">
        <f t="shared" si="33"/>
        <v>0</v>
      </c>
      <c r="AQ128" s="25">
        <f t="shared" si="34"/>
        <v>0</v>
      </c>
      <c r="AR128" s="25">
        <f t="shared" si="35"/>
        <v>0</v>
      </c>
      <c r="AS128" s="25">
        <f t="shared" si="36"/>
        <v>0</v>
      </c>
      <c r="AT128" s="25">
        <f t="shared" si="37"/>
        <v>0</v>
      </c>
      <c r="AU128" s="37">
        <v>0</v>
      </c>
      <c r="AV128" s="25">
        <v>0</v>
      </c>
      <c r="AW128" s="37">
        <v>0</v>
      </c>
      <c r="AX128" s="25">
        <v>0</v>
      </c>
      <c r="AY128" s="37">
        <v>0</v>
      </c>
      <c r="AZ128" s="25">
        <v>0</v>
      </c>
      <c r="BA128" s="25">
        <v>0</v>
      </c>
      <c r="BB128" s="25">
        <v>0</v>
      </c>
      <c r="BC128" s="25">
        <v>0</v>
      </c>
      <c r="BD128" s="25">
        <v>0</v>
      </c>
      <c r="BE128" s="25">
        <v>0</v>
      </c>
      <c r="BF128" s="25">
        <v>0</v>
      </c>
      <c r="BG128" s="25">
        <v>0</v>
      </c>
      <c r="BH128" s="25">
        <v>0</v>
      </c>
      <c r="BI128" s="25">
        <v>0</v>
      </c>
      <c r="BJ128" s="25">
        <v>0</v>
      </c>
      <c r="BK128" s="25">
        <v>0</v>
      </c>
      <c r="BL128" s="25">
        <v>0</v>
      </c>
      <c r="BM128" s="25">
        <v>0</v>
      </c>
      <c r="BN128" s="25">
        <v>0</v>
      </c>
      <c r="BO128" s="25">
        <v>0</v>
      </c>
      <c r="BP128" s="25">
        <v>0</v>
      </c>
      <c r="BQ128" s="25">
        <v>0</v>
      </c>
      <c r="BR128" s="25">
        <v>0</v>
      </c>
      <c r="BS128" s="25">
        <v>0</v>
      </c>
      <c r="BT128" s="25">
        <v>0</v>
      </c>
      <c r="BU128" s="25">
        <v>0</v>
      </c>
      <c r="BV128" s="25">
        <v>0</v>
      </c>
      <c r="BW128" s="40">
        <f t="shared" si="38"/>
        <v>0</v>
      </c>
      <c r="BX128" s="40">
        <f t="shared" si="39"/>
        <v>0</v>
      </c>
      <c r="BY128" s="40">
        <f t="shared" si="40"/>
        <v>0</v>
      </c>
      <c r="BZ128" s="40">
        <f t="shared" si="41"/>
        <v>0</v>
      </c>
      <c r="CA128" s="40">
        <f t="shared" si="42"/>
        <v>0</v>
      </c>
      <c r="CB128" s="40">
        <f t="shared" si="43"/>
        <v>0</v>
      </c>
      <c r="CC128" s="40">
        <f t="shared" si="44"/>
        <v>0</v>
      </c>
      <c r="CD128" s="27" t="s">
        <v>362</v>
      </c>
    </row>
    <row r="129" spans="1:82" s="20" customFormat="1" ht="33.75">
      <c r="A129" s="1"/>
      <c r="B129" s="7" t="s">
        <v>317</v>
      </c>
      <c r="C129" s="6" t="s">
        <v>193</v>
      </c>
      <c r="D129" s="36"/>
      <c r="E129" s="25">
        <f t="shared" si="24"/>
        <v>0</v>
      </c>
      <c r="F129" s="25">
        <f t="shared" si="25"/>
        <v>0</v>
      </c>
      <c r="G129" s="25">
        <f t="shared" si="26"/>
        <v>0</v>
      </c>
      <c r="H129" s="25">
        <f t="shared" si="27"/>
        <v>0</v>
      </c>
      <c r="I129" s="25">
        <f t="shared" si="28"/>
        <v>0</v>
      </c>
      <c r="J129" s="25">
        <f t="shared" si="29"/>
        <v>0</v>
      </c>
      <c r="K129" s="25">
        <f t="shared" si="30"/>
        <v>0</v>
      </c>
      <c r="L129" s="37">
        <v>0</v>
      </c>
      <c r="M129" s="37">
        <v>0</v>
      </c>
      <c r="N129" s="37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f t="shared" si="31"/>
        <v>0</v>
      </c>
      <c r="AO129" s="25">
        <f t="shared" si="32"/>
        <v>0</v>
      </c>
      <c r="AP129" s="25">
        <f t="shared" si="33"/>
        <v>0</v>
      </c>
      <c r="AQ129" s="25">
        <f t="shared" si="34"/>
        <v>0</v>
      </c>
      <c r="AR129" s="25">
        <f t="shared" si="35"/>
        <v>0</v>
      </c>
      <c r="AS129" s="25">
        <f t="shared" si="36"/>
        <v>0</v>
      </c>
      <c r="AT129" s="25">
        <f t="shared" si="37"/>
        <v>0</v>
      </c>
      <c r="AU129" s="37">
        <v>0</v>
      </c>
      <c r="AV129" s="25">
        <v>0</v>
      </c>
      <c r="AW129" s="37">
        <v>0</v>
      </c>
      <c r="AX129" s="25">
        <v>0</v>
      </c>
      <c r="AY129" s="37">
        <v>0</v>
      </c>
      <c r="AZ129" s="25">
        <v>0</v>
      </c>
      <c r="BA129" s="25">
        <v>0</v>
      </c>
      <c r="BB129" s="25">
        <v>0</v>
      </c>
      <c r="BC129" s="25">
        <v>0</v>
      </c>
      <c r="BD129" s="25">
        <v>0</v>
      </c>
      <c r="BE129" s="25">
        <v>0</v>
      </c>
      <c r="BF129" s="25">
        <v>0</v>
      </c>
      <c r="BG129" s="25">
        <v>0</v>
      </c>
      <c r="BH129" s="25">
        <v>0</v>
      </c>
      <c r="BI129" s="25">
        <v>0</v>
      </c>
      <c r="BJ129" s="25">
        <v>0</v>
      </c>
      <c r="BK129" s="25">
        <v>0</v>
      </c>
      <c r="BL129" s="25">
        <v>0</v>
      </c>
      <c r="BM129" s="25">
        <v>0</v>
      </c>
      <c r="BN129" s="25">
        <v>0</v>
      </c>
      <c r="BO129" s="25">
        <v>0</v>
      </c>
      <c r="BP129" s="25">
        <v>0</v>
      </c>
      <c r="BQ129" s="25">
        <v>0</v>
      </c>
      <c r="BR129" s="25">
        <v>0</v>
      </c>
      <c r="BS129" s="25">
        <v>0</v>
      </c>
      <c r="BT129" s="25">
        <v>0</v>
      </c>
      <c r="BU129" s="25">
        <v>0</v>
      </c>
      <c r="BV129" s="25">
        <v>0</v>
      </c>
      <c r="BW129" s="40">
        <f t="shared" si="38"/>
        <v>0</v>
      </c>
      <c r="BX129" s="40">
        <f t="shared" si="39"/>
        <v>0</v>
      </c>
      <c r="BY129" s="40">
        <f t="shared" si="40"/>
        <v>0</v>
      </c>
      <c r="BZ129" s="40">
        <f t="shared" si="41"/>
        <v>0</v>
      </c>
      <c r="CA129" s="40">
        <f t="shared" si="42"/>
        <v>0</v>
      </c>
      <c r="CB129" s="40">
        <f t="shared" si="43"/>
        <v>0</v>
      </c>
      <c r="CC129" s="40">
        <f t="shared" si="44"/>
        <v>0</v>
      </c>
      <c r="CD129" s="27" t="s">
        <v>362</v>
      </c>
    </row>
    <row r="130" spans="1:82" s="20" customFormat="1" ht="22.5">
      <c r="A130" s="1"/>
      <c r="B130" s="7" t="s">
        <v>318</v>
      </c>
      <c r="C130" s="6" t="s">
        <v>193</v>
      </c>
      <c r="D130" s="36"/>
      <c r="E130" s="25">
        <f t="shared" si="24"/>
        <v>0</v>
      </c>
      <c r="F130" s="25">
        <f t="shared" si="25"/>
        <v>0</v>
      </c>
      <c r="G130" s="25">
        <f t="shared" si="26"/>
        <v>0</v>
      </c>
      <c r="H130" s="25">
        <f t="shared" si="27"/>
        <v>0</v>
      </c>
      <c r="I130" s="25">
        <f t="shared" si="28"/>
        <v>0</v>
      </c>
      <c r="J130" s="25">
        <f t="shared" si="29"/>
        <v>0</v>
      </c>
      <c r="K130" s="25">
        <f t="shared" si="30"/>
        <v>0</v>
      </c>
      <c r="L130" s="37">
        <v>0</v>
      </c>
      <c r="M130" s="37">
        <v>0</v>
      </c>
      <c r="N130" s="37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f t="shared" si="31"/>
        <v>0</v>
      </c>
      <c r="AO130" s="25">
        <f t="shared" si="32"/>
        <v>0</v>
      </c>
      <c r="AP130" s="25">
        <f t="shared" si="33"/>
        <v>0</v>
      </c>
      <c r="AQ130" s="25">
        <f t="shared" si="34"/>
        <v>0</v>
      </c>
      <c r="AR130" s="25">
        <f t="shared" si="35"/>
        <v>0</v>
      </c>
      <c r="AS130" s="25">
        <f t="shared" si="36"/>
        <v>0</v>
      </c>
      <c r="AT130" s="25">
        <f t="shared" si="37"/>
        <v>0</v>
      </c>
      <c r="AU130" s="37">
        <v>0</v>
      </c>
      <c r="AV130" s="25">
        <v>0</v>
      </c>
      <c r="AW130" s="37">
        <v>0</v>
      </c>
      <c r="AX130" s="25">
        <v>0</v>
      </c>
      <c r="AY130" s="37">
        <v>0</v>
      </c>
      <c r="AZ130" s="25">
        <v>0</v>
      </c>
      <c r="BA130" s="25">
        <v>0</v>
      </c>
      <c r="BB130" s="25">
        <v>0</v>
      </c>
      <c r="BC130" s="25">
        <v>0</v>
      </c>
      <c r="BD130" s="25">
        <v>0</v>
      </c>
      <c r="BE130" s="25">
        <v>0</v>
      </c>
      <c r="BF130" s="25">
        <v>0</v>
      </c>
      <c r="BG130" s="25">
        <v>0</v>
      </c>
      <c r="BH130" s="25">
        <v>0</v>
      </c>
      <c r="BI130" s="25">
        <v>0</v>
      </c>
      <c r="BJ130" s="25">
        <v>0</v>
      </c>
      <c r="BK130" s="25">
        <v>0</v>
      </c>
      <c r="BL130" s="25">
        <v>0</v>
      </c>
      <c r="BM130" s="25">
        <v>0</v>
      </c>
      <c r="BN130" s="25">
        <v>0</v>
      </c>
      <c r="BO130" s="25">
        <v>0</v>
      </c>
      <c r="BP130" s="25">
        <v>0</v>
      </c>
      <c r="BQ130" s="25">
        <v>0</v>
      </c>
      <c r="BR130" s="25">
        <v>0</v>
      </c>
      <c r="BS130" s="25">
        <v>0</v>
      </c>
      <c r="BT130" s="25">
        <v>0</v>
      </c>
      <c r="BU130" s="25">
        <v>0</v>
      </c>
      <c r="BV130" s="25">
        <v>0</v>
      </c>
      <c r="BW130" s="40">
        <f t="shared" si="38"/>
        <v>0</v>
      </c>
      <c r="BX130" s="40">
        <f t="shared" si="39"/>
        <v>0</v>
      </c>
      <c r="BY130" s="40">
        <f t="shared" si="40"/>
        <v>0</v>
      </c>
      <c r="BZ130" s="40">
        <f t="shared" si="41"/>
        <v>0</v>
      </c>
      <c r="CA130" s="40">
        <f t="shared" si="42"/>
        <v>0</v>
      </c>
      <c r="CB130" s="40">
        <f t="shared" si="43"/>
        <v>0</v>
      </c>
      <c r="CC130" s="40">
        <f t="shared" si="44"/>
        <v>0</v>
      </c>
      <c r="CD130" s="27" t="s">
        <v>362</v>
      </c>
    </row>
    <row r="131" spans="1:82" s="20" customFormat="1" ht="22.5">
      <c r="A131" s="1"/>
      <c r="B131" s="7" t="s">
        <v>319</v>
      </c>
      <c r="C131" s="6" t="s">
        <v>193</v>
      </c>
      <c r="D131" s="36"/>
      <c r="E131" s="25">
        <f t="shared" si="24"/>
        <v>0</v>
      </c>
      <c r="F131" s="25">
        <f t="shared" si="25"/>
        <v>0</v>
      </c>
      <c r="G131" s="25">
        <f t="shared" si="26"/>
        <v>2</v>
      </c>
      <c r="H131" s="25">
        <f t="shared" si="27"/>
        <v>0</v>
      </c>
      <c r="I131" s="25">
        <f t="shared" si="28"/>
        <v>0</v>
      </c>
      <c r="J131" s="25">
        <f t="shared" si="29"/>
        <v>0</v>
      </c>
      <c r="K131" s="25">
        <f t="shared" si="30"/>
        <v>0</v>
      </c>
      <c r="L131" s="37">
        <v>0</v>
      </c>
      <c r="M131" s="37">
        <v>0</v>
      </c>
      <c r="N131" s="37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2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f t="shared" si="31"/>
        <v>0</v>
      </c>
      <c r="AO131" s="25">
        <f t="shared" si="32"/>
        <v>0</v>
      </c>
      <c r="AP131" s="25">
        <f t="shared" si="33"/>
        <v>2.602</v>
      </c>
      <c r="AQ131" s="25">
        <f t="shared" si="34"/>
        <v>0</v>
      </c>
      <c r="AR131" s="25">
        <f t="shared" si="35"/>
        <v>0</v>
      </c>
      <c r="AS131" s="25">
        <f t="shared" si="36"/>
        <v>0</v>
      </c>
      <c r="AT131" s="25">
        <f t="shared" si="37"/>
        <v>0</v>
      </c>
      <c r="AU131" s="37">
        <v>0</v>
      </c>
      <c r="AV131" s="25">
        <v>0</v>
      </c>
      <c r="AW131" s="37">
        <v>0</v>
      </c>
      <c r="AX131" s="25">
        <v>0</v>
      </c>
      <c r="AY131" s="37">
        <v>0</v>
      </c>
      <c r="AZ131" s="25">
        <v>0</v>
      </c>
      <c r="BA131" s="25">
        <v>0</v>
      </c>
      <c r="BB131" s="25">
        <v>0</v>
      </c>
      <c r="BC131" s="25">
        <v>0</v>
      </c>
      <c r="BD131" s="25">
        <v>2.602</v>
      </c>
      <c r="BE131" s="25">
        <v>0</v>
      </c>
      <c r="BF131" s="25">
        <v>0</v>
      </c>
      <c r="BG131" s="25">
        <v>0</v>
      </c>
      <c r="BH131" s="25">
        <v>0</v>
      </c>
      <c r="BI131" s="25">
        <v>0</v>
      </c>
      <c r="BJ131" s="25">
        <v>0</v>
      </c>
      <c r="BK131" s="25">
        <v>0</v>
      </c>
      <c r="BL131" s="25">
        <v>0</v>
      </c>
      <c r="BM131" s="25">
        <v>0</v>
      </c>
      <c r="BN131" s="25">
        <v>0</v>
      </c>
      <c r="BO131" s="25">
        <v>0</v>
      </c>
      <c r="BP131" s="25">
        <v>0</v>
      </c>
      <c r="BQ131" s="25">
        <v>0</v>
      </c>
      <c r="BR131" s="25">
        <v>0</v>
      </c>
      <c r="BS131" s="25">
        <v>0</v>
      </c>
      <c r="BT131" s="25">
        <v>0</v>
      </c>
      <c r="BU131" s="25">
        <v>0</v>
      </c>
      <c r="BV131" s="25">
        <v>0</v>
      </c>
      <c r="BW131" s="40">
        <f t="shared" si="38"/>
        <v>0</v>
      </c>
      <c r="BX131" s="40">
        <f t="shared" si="39"/>
        <v>0</v>
      </c>
      <c r="BY131" s="40">
        <f t="shared" si="40"/>
        <v>0.6019999999999999</v>
      </c>
      <c r="BZ131" s="40">
        <f t="shared" si="41"/>
        <v>0</v>
      </c>
      <c r="CA131" s="40">
        <f t="shared" si="42"/>
        <v>0</v>
      </c>
      <c r="CB131" s="40">
        <f t="shared" si="43"/>
        <v>0</v>
      </c>
      <c r="CC131" s="40">
        <f t="shared" si="44"/>
        <v>0</v>
      </c>
      <c r="CD131" s="27" t="s">
        <v>362</v>
      </c>
    </row>
    <row r="132" spans="1:82" s="20" customFormat="1" ht="11.25">
      <c r="A132" s="1"/>
      <c r="B132" s="10" t="s">
        <v>180</v>
      </c>
      <c r="C132" s="6"/>
      <c r="D132" s="36"/>
      <c r="E132" s="25">
        <f t="shared" si="24"/>
        <v>0</v>
      </c>
      <c r="F132" s="25">
        <f t="shared" si="25"/>
        <v>0</v>
      </c>
      <c r="G132" s="25">
        <f t="shared" si="26"/>
        <v>0</v>
      </c>
      <c r="H132" s="25">
        <f t="shared" si="27"/>
        <v>0</v>
      </c>
      <c r="I132" s="25">
        <f t="shared" si="28"/>
        <v>0</v>
      </c>
      <c r="J132" s="25">
        <f t="shared" si="29"/>
        <v>0</v>
      </c>
      <c r="K132" s="25">
        <f t="shared" si="30"/>
        <v>0</v>
      </c>
      <c r="L132" s="37">
        <v>0</v>
      </c>
      <c r="M132" s="37">
        <v>0</v>
      </c>
      <c r="N132" s="37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f t="shared" si="31"/>
        <v>0</v>
      </c>
      <c r="AO132" s="25">
        <f t="shared" si="32"/>
        <v>0</v>
      </c>
      <c r="AP132" s="25">
        <f t="shared" si="33"/>
        <v>0</v>
      </c>
      <c r="AQ132" s="25">
        <f t="shared" si="34"/>
        <v>0</v>
      </c>
      <c r="AR132" s="25">
        <f t="shared" si="35"/>
        <v>0</v>
      </c>
      <c r="AS132" s="25">
        <f t="shared" si="36"/>
        <v>0</v>
      </c>
      <c r="AT132" s="25">
        <f t="shared" si="37"/>
        <v>0</v>
      </c>
      <c r="AU132" s="37">
        <v>0</v>
      </c>
      <c r="AV132" s="25">
        <v>0</v>
      </c>
      <c r="AW132" s="37">
        <v>0</v>
      </c>
      <c r="AX132" s="25">
        <v>0</v>
      </c>
      <c r="AY132" s="37">
        <v>0</v>
      </c>
      <c r="AZ132" s="25">
        <v>0</v>
      </c>
      <c r="BA132" s="25">
        <v>0</v>
      </c>
      <c r="BB132" s="25">
        <v>0</v>
      </c>
      <c r="BC132" s="25">
        <v>0</v>
      </c>
      <c r="BD132" s="25">
        <v>0</v>
      </c>
      <c r="BE132" s="25">
        <v>0</v>
      </c>
      <c r="BF132" s="25">
        <v>0</v>
      </c>
      <c r="BG132" s="25">
        <v>0</v>
      </c>
      <c r="BH132" s="25">
        <v>0</v>
      </c>
      <c r="BI132" s="25">
        <v>0</v>
      </c>
      <c r="BJ132" s="25">
        <v>0</v>
      </c>
      <c r="BK132" s="25">
        <v>0</v>
      </c>
      <c r="BL132" s="25">
        <v>0</v>
      </c>
      <c r="BM132" s="25">
        <v>0</v>
      </c>
      <c r="BN132" s="25">
        <v>0</v>
      </c>
      <c r="BO132" s="25">
        <v>0</v>
      </c>
      <c r="BP132" s="25">
        <v>0</v>
      </c>
      <c r="BQ132" s="25">
        <v>0</v>
      </c>
      <c r="BR132" s="25">
        <v>0</v>
      </c>
      <c r="BS132" s="25">
        <v>0</v>
      </c>
      <c r="BT132" s="25">
        <v>0</v>
      </c>
      <c r="BU132" s="25">
        <v>0</v>
      </c>
      <c r="BV132" s="25">
        <v>0</v>
      </c>
      <c r="BW132" s="40">
        <f t="shared" si="38"/>
        <v>0</v>
      </c>
      <c r="BX132" s="40">
        <f t="shared" si="39"/>
        <v>0</v>
      </c>
      <c r="BY132" s="40">
        <f t="shared" si="40"/>
        <v>0</v>
      </c>
      <c r="BZ132" s="40">
        <f t="shared" si="41"/>
        <v>0</v>
      </c>
      <c r="CA132" s="40">
        <f t="shared" si="42"/>
        <v>0</v>
      </c>
      <c r="CB132" s="40">
        <f t="shared" si="43"/>
        <v>0</v>
      </c>
      <c r="CC132" s="40">
        <f t="shared" si="44"/>
        <v>0</v>
      </c>
      <c r="CD132" s="27"/>
    </row>
    <row r="133" spans="1:82" s="20" customFormat="1" ht="22.5">
      <c r="A133" s="1"/>
      <c r="B133" s="7" t="s">
        <v>320</v>
      </c>
      <c r="C133" s="6" t="s">
        <v>193</v>
      </c>
      <c r="D133" s="36"/>
      <c r="E133" s="25">
        <f t="shared" si="24"/>
        <v>0</v>
      </c>
      <c r="F133" s="25">
        <f t="shared" si="25"/>
        <v>0</v>
      </c>
      <c r="G133" s="25">
        <f t="shared" si="26"/>
        <v>0.34</v>
      </c>
      <c r="H133" s="25">
        <f t="shared" si="27"/>
        <v>0</v>
      </c>
      <c r="I133" s="25">
        <f t="shared" si="28"/>
        <v>0</v>
      </c>
      <c r="J133" s="25">
        <f t="shared" si="29"/>
        <v>0</v>
      </c>
      <c r="K133" s="25">
        <f t="shared" si="30"/>
        <v>0</v>
      </c>
      <c r="L133" s="37">
        <v>0</v>
      </c>
      <c r="M133" s="37">
        <v>0</v>
      </c>
      <c r="N133" s="37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0.34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f t="shared" si="31"/>
        <v>0</v>
      </c>
      <c r="AO133" s="25">
        <f t="shared" si="32"/>
        <v>0</v>
      </c>
      <c r="AP133" s="25">
        <f t="shared" si="33"/>
        <v>0.34</v>
      </c>
      <c r="AQ133" s="25">
        <f t="shared" si="34"/>
        <v>0</v>
      </c>
      <c r="AR133" s="25">
        <f t="shared" si="35"/>
        <v>0</v>
      </c>
      <c r="AS133" s="25">
        <f t="shared" si="36"/>
        <v>0</v>
      </c>
      <c r="AT133" s="25">
        <f t="shared" si="37"/>
        <v>0</v>
      </c>
      <c r="AU133" s="37">
        <v>0</v>
      </c>
      <c r="AV133" s="25">
        <v>0</v>
      </c>
      <c r="AW133" s="37">
        <v>0</v>
      </c>
      <c r="AX133" s="25">
        <v>0</v>
      </c>
      <c r="AY133" s="37">
        <v>0</v>
      </c>
      <c r="AZ133" s="25">
        <v>0</v>
      </c>
      <c r="BA133" s="25">
        <v>0</v>
      </c>
      <c r="BB133" s="25">
        <v>0</v>
      </c>
      <c r="BC133" s="25">
        <v>0</v>
      </c>
      <c r="BD133" s="25">
        <v>0.34</v>
      </c>
      <c r="BE133" s="25">
        <v>0</v>
      </c>
      <c r="BF133" s="25">
        <v>0</v>
      </c>
      <c r="BG133" s="25">
        <v>0</v>
      </c>
      <c r="BH133" s="25">
        <v>0</v>
      </c>
      <c r="BI133" s="25">
        <v>0</v>
      </c>
      <c r="BJ133" s="25">
        <v>0</v>
      </c>
      <c r="BK133" s="25">
        <v>0</v>
      </c>
      <c r="BL133" s="25">
        <v>0</v>
      </c>
      <c r="BM133" s="25">
        <v>0</v>
      </c>
      <c r="BN133" s="25">
        <v>0</v>
      </c>
      <c r="BO133" s="25">
        <v>0</v>
      </c>
      <c r="BP133" s="25">
        <v>0</v>
      </c>
      <c r="BQ133" s="25">
        <v>0</v>
      </c>
      <c r="BR133" s="25">
        <v>0</v>
      </c>
      <c r="BS133" s="25">
        <v>0</v>
      </c>
      <c r="BT133" s="25">
        <v>0</v>
      </c>
      <c r="BU133" s="25">
        <v>0</v>
      </c>
      <c r="BV133" s="25">
        <v>0</v>
      </c>
      <c r="BW133" s="40">
        <f t="shared" si="38"/>
        <v>0</v>
      </c>
      <c r="BX133" s="40">
        <f t="shared" si="39"/>
        <v>0</v>
      </c>
      <c r="BY133" s="40">
        <f t="shared" si="40"/>
        <v>0</v>
      </c>
      <c r="BZ133" s="40">
        <f t="shared" si="41"/>
        <v>0</v>
      </c>
      <c r="CA133" s="40">
        <f t="shared" si="42"/>
        <v>0</v>
      </c>
      <c r="CB133" s="40">
        <f t="shared" si="43"/>
        <v>0</v>
      </c>
      <c r="CC133" s="40">
        <f t="shared" si="44"/>
        <v>0</v>
      </c>
      <c r="CD133" s="27" t="s">
        <v>362</v>
      </c>
    </row>
    <row r="134" spans="1:82" s="20" customFormat="1" ht="22.5">
      <c r="A134" s="1"/>
      <c r="B134" s="7" t="s">
        <v>321</v>
      </c>
      <c r="C134" s="6" t="s">
        <v>193</v>
      </c>
      <c r="D134" s="36"/>
      <c r="E134" s="25">
        <f t="shared" si="24"/>
        <v>0</v>
      </c>
      <c r="F134" s="25">
        <f t="shared" si="25"/>
        <v>0</v>
      </c>
      <c r="G134" s="25">
        <f t="shared" si="26"/>
        <v>0</v>
      </c>
      <c r="H134" s="25">
        <f t="shared" si="27"/>
        <v>0</v>
      </c>
      <c r="I134" s="25">
        <f t="shared" si="28"/>
        <v>0</v>
      </c>
      <c r="J134" s="25">
        <f t="shared" si="29"/>
        <v>0</v>
      </c>
      <c r="K134" s="25">
        <f t="shared" si="30"/>
        <v>0</v>
      </c>
      <c r="L134" s="37">
        <v>0</v>
      </c>
      <c r="M134" s="37">
        <v>0</v>
      </c>
      <c r="N134" s="37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f t="shared" si="31"/>
        <v>0</v>
      </c>
      <c r="AO134" s="25">
        <f t="shared" si="32"/>
        <v>0</v>
      </c>
      <c r="AP134" s="25">
        <f t="shared" si="33"/>
        <v>0</v>
      </c>
      <c r="AQ134" s="25">
        <f t="shared" si="34"/>
        <v>0</v>
      </c>
      <c r="AR134" s="25">
        <f t="shared" si="35"/>
        <v>0</v>
      </c>
      <c r="AS134" s="25">
        <f t="shared" si="36"/>
        <v>0</v>
      </c>
      <c r="AT134" s="25">
        <f t="shared" si="37"/>
        <v>0</v>
      </c>
      <c r="AU134" s="37">
        <v>0</v>
      </c>
      <c r="AV134" s="25">
        <v>0</v>
      </c>
      <c r="AW134" s="37">
        <v>0</v>
      </c>
      <c r="AX134" s="25">
        <v>0</v>
      </c>
      <c r="AY134" s="37">
        <v>0</v>
      </c>
      <c r="AZ134" s="25">
        <v>0</v>
      </c>
      <c r="BA134" s="25">
        <v>0</v>
      </c>
      <c r="BB134" s="25">
        <v>0</v>
      </c>
      <c r="BC134" s="25">
        <v>0</v>
      </c>
      <c r="BD134" s="25">
        <v>0</v>
      </c>
      <c r="BE134" s="25">
        <v>0</v>
      </c>
      <c r="BF134" s="25">
        <v>0</v>
      </c>
      <c r="BG134" s="25">
        <v>0</v>
      </c>
      <c r="BH134" s="25">
        <v>0</v>
      </c>
      <c r="BI134" s="25">
        <v>0</v>
      </c>
      <c r="BJ134" s="25">
        <v>0</v>
      </c>
      <c r="BK134" s="25">
        <v>0</v>
      </c>
      <c r="BL134" s="25">
        <v>0</v>
      </c>
      <c r="BM134" s="25">
        <v>0</v>
      </c>
      <c r="BN134" s="25">
        <v>0</v>
      </c>
      <c r="BO134" s="25">
        <v>0</v>
      </c>
      <c r="BP134" s="25">
        <v>0</v>
      </c>
      <c r="BQ134" s="25">
        <v>0</v>
      </c>
      <c r="BR134" s="25">
        <v>0</v>
      </c>
      <c r="BS134" s="25">
        <v>0</v>
      </c>
      <c r="BT134" s="25">
        <v>0</v>
      </c>
      <c r="BU134" s="25">
        <v>0</v>
      </c>
      <c r="BV134" s="25">
        <v>0</v>
      </c>
      <c r="BW134" s="40">
        <f t="shared" si="38"/>
        <v>0</v>
      </c>
      <c r="BX134" s="40">
        <f t="shared" si="39"/>
        <v>0</v>
      </c>
      <c r="BY134" s="40">
        <f t="shared" si="40"/>
        <v>0</v>
      </c>
      <c r="BZ134" s="40">
        <f t="shared" si="41"/>
        <v>0</v>
      </c>
      <c r="CA134" s="40">
        <f t="shared" si="42"/>
        <v>0</v>
      </c>
      <c r="CB134" s="40">
        <f t="shared" si="43"/>
        <v>0</v>
      </c>
      <c r="CC134" s="40">
        <f t="shared" si="44"/>
        <v>0</v>
      </c>
      <c r="CD134" s="27" t="s">
        <v>362</v>
      </c>
    </row>
    <row r="135" spans="1:82" s="20" customFormat="1" ht="22.5">
      <c r="A135" s="1"/>
      <c r="B135" s="7" t="s">
        <v>322</v>
      </c>
      <c r="C135" s="6" t="s">
        <v>193</v>
      </c>
      <c r="D135" s="36"/>
      <c r="E135" s="25">
        <f t="shared" si="24"/>
        <v>0</v>
      </c>
      <c r="F135" s="25">
        <f t="shared" si="25"/>
        <v>0</v>
      </c>
      <c r="G135" s="25">
        <f t="shared" si="26"/>
        <v>0</v>
      </c>
      <c r="H135" s="25">
        <f t="shared" si="27"/>
        <v>0</v>
      </c>
      <c r="I135" s="25">
        <f t="shared" si="28"/>
        <v>0</v>
      </c>
      <c r="J135" s="25">
        <f t="shared" si="29"/>
        <v>0</v>
      </c>
      <c r="K135" s="25">
        <f t="shared" si="30"/>
        <v>0</v>
      </c>
      <c r="L135" s="37">
        <v>0</v>
      </c>
      <c r="M135" s="37">
        <v>0</v>
      </c>
      <c r="N135" s="37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f t="shared" si="31"/>
        <v>0</v>
      </c>
      <c r="AO135" s="25">
        <f t="shared" si="32"/>
        <v>0</v>
      </c>
      <c r="AP135" s="25">
        <f t="shared" si="33"/>
        <v>0</v>
      </c>
      <c r="AQ135" s="25">
        <f t="shared" si="34"/>
        <v>0</v>
      </c>
      <c r="AR135" s="25">
        <f t="shared" si="35"/>
        <v>0</v>
      </c>
      <c r="AS135" s="25">
        <f t="shared" si="36"/>
        <v>0</v>
      </c>
      <c r="AT135" s="25">
        <f t="shared" si="37"/>
        <v>0</v>
      </c>
      <c r="AU135" s="37">
        <v>0</v>
      </c>
      <c r="AV135" s="25">
        <v>0</v>
      </c>
      <c r="AW135" s="37">
        <v>0</v>
      </c>
      <c r="AX135" s="25">
        <v>0</v>
      </c>
      <c r="AY135" s="37">
        <v>0</v>
      </c>
      <c r="AZ135" s="25">
        <v>0</v>
      </c>
      <c r="BA135" s="25">
        <v>0</v>
      </c>
      <c r="BB135" s="25">
        <v>0</v>
      </c>
      <c r="BC135" s="25">
        <v>0</v>
      </c>
      <c r="BD135" s="25">
        <v>0</v>
      </c>
      <c r="BE135" s="25">
        <v>0</v>
      </c>
      <c r="BF135" s="25">
        <v>0</v>
      </c>
      <c r="BG135" s="25">
        <v>0</v>
      </c>
      <c r="BH135" s="25">
        <v>0</v>
      </c>
      <c r="BI135" s="25">
        <v>0</v>
      </c>
      <c r="BJ135" s="25">
        <v>0</v>
      </c>
      <c r="BK135" s="25">
        <v>0</v>
      </c>
      <c r="BL135" s="25">
        <v>0</v>
      </c>
      <c r="BM135" s="25">
        <v>0</v>
      </c>
      <c r="BN135" s="25">
        <v>0</v>
      </c>
      <c r="BO135" s="25">
        <v>0</v>
      </c>
      <c r="BP135" s="25">
        <v>0</v>
      </c>
      <c r="BQ135" s="25">
        <v>0</v>
      </c>
      <c r="BR135" s="25">
        <v>0</v>
      </c>
      <c r="BS135" s="25">
        <v>0</v>
      </c>
      <c r="BT135" s="25">
        <v>0</v>
      </c>
      <c r="BU135" s="25">
        <v>0</v>
      </c>
      <c r="BV135" s="25">
        <v>0</v>
      </c>
      <c r="BW135" s="40">
        <f t="shared" si="38"/>
        <v>0</v>
      </c>
      <c r="BX135" s="40">
        <f t="shared" si="39"/>
        <v>0</v>
      </c>
      <c r="BY135" s="40">
        <f t="shared" si="40"/>
        <v>0</v>
      </c>
      <c r="BZ135" s="40">
        <f t="shared" si="41"/>
        <v>0</v>
      </c>
      <c r="CA135" s="40">
        <f t="shared" si="42"/>
        <v>0</v>
      </c>
      <c r="CB135" s="40">
        <f t="shared" si="43"/>
        <v>0</v>
      </c>
      <c r="CC135" s="40">
        <f t="shared" si="44"/>
        <v>0</v>
      </c>
      <c r="CD135" s="27" t="s">
        <v>362</v>
      </c>
    </row>
    <row r="136" spans="1:82" s="20" customFormat="1" ht="22.5">
      <c r="A136" s="1"/>
      <c r="B136" s="7" t="s">
        <v>323</v>
      </c>
      <c r="C136" s="6" t="s">
        <v>193</v>
      </c>
      <c r="D136" s="36"/>
      <c r="E136" s="25">
        <f t="shared" si="24"/>
        <v>0</v>
      </c>
      <c r="F136" s="25">
        <f t="shared" si="25"/>
        <v>0</v>
      </c>
      <c r="G136" s="25">
        <f t="shared" si="26"/>
        <v>0</v>
      </c>
      <c r="H136" s="25">
        <f t="shared" si="27"/>
        <v>0</v>
      </c>
      <c r="I136" s="25">
        <f t="shared" si="28"/>
        <v>0</v>
      </c>
      <c r="J136" s="25">
        <f t="shared" si="29"/>
        <v>0</v>
      </c>
      <c r="K136" s="25">
        <f t="shared" si="30"/>
        <v>0</v>
      </c>
      <c r="L136" s="37">
        <v>0</v>
      </c>
      <c r="M136" s="37">
        <v>0</v>
      </c>
      <c r="N136" s="37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0</v>
      </c>
      <c r="AH136" s="25">
        <v>0</v>
      </c>
      <c r="AI136" s="25">
        <v>0</v>
      </c>
      <c r="AJ136" s="25">
        <v>0</v>
      </c>
      <c r="AK136" s="25">
        <v>0</v>
      </c>
      <c r="AL136" s="25">
        <v>0</v>
      </c>
      <c r="AM136" s="25">
        <v>0</v>
      </c>
      <c r="AN136" s="25">
        <f t="shared" si="31"/>
        <v>0</v>
      </c>
      <c r="AO136" s="25">
        <f t="shared" si="32"/>
        <v>0</v>
      </c>
      <c r="AP136" s="25">
        <f t="shared" si="33"/>
        <v>0</v>
      </c>
      <c r="AQ136" s="25">
        <f t="shared" si="34"/>
        <v>0</v>
      </c>
      <c r="AR136" s="25">
        <f t="shared" si="35"/>
        <v>0</v>
      </c>
      <c r="AS136" s="25">
        <f t="shared" si="36"/>
        <v>0</v>
      </c>
      <c r="AT136" s="25">
        <f t="shared" si="37"/>
        <v>0</v>
      </c>
      <c r="AU136" s="37">
        <v>0</v>
      </c>
      <c r="AV136" s="25">
        <v>0</v>
      </c>
      <c r="AW136" s="37">
        <v>0</v>
      </c>
      <c r="AX136" s="25">
        <v>0</v>
      </c>
      <c r="AY136" s="37">
        <v>0</v>
      </c>
      <c r="AZ136" s="25">
        <v>0</v>
      </c>
      <c r="BA136" s="25">
        <v>0</v>
      </c>
      <c r="BB136" s="25">
        <v>0</v>
      </c>
      <c r="BC136" s="25">
        <v>0</v>
      </c>
      <c r="BD136" s="25">
        <v>0</v>
      </c>
      <c r="BE136" s="25">
        <v>0</v>
      </c>
      <c r="BF136" s="25">
        <v>0</v>
      </c>
      <c r="BG136" s="25">
        <v>0</v>
      </c>
      <c r="BH136" s="25">
        <v>0</v>
      </c>
      <c r="BI136" s="25">
        <v>0</v>
      </c>
      <c r="BJ136" s="25">
        <v>0</v>
      </c>
      <c r="BK136" s="25">
        <v>0</v>
      </c>
      <c r="BL136" s="25">
        <v>0</v>
      </c>
      <c r="BM136" s="25">
        <v>0</v>
      </c>
      <c r="BN136" s="25">
        <v>0</v>
      </c>
      <c r="BO136" s="25">
        <v>0</v>
      </c>
      <c r="BP136" s="25">
        <v>0</v>
      </c>
      <c r="BQ136" s="25">
        <v>0</v>
      </c>
      <c r="BR136" s="25">
        <v>0</v>
      </c>
      <c r="BS136" s="25">
        <v>0</v>
      </c>
      <c r="BT136" s="25">
        <v>0</v>
      </c>
      <c r="BU136" s="25">
        <v>0</v>
      </c>
      <c r="BV136" s="25">
        <v>0</v>
      </c>
      <c r="BW136" s="40">
        <f t="shared" si="38"/>
        <v>0</v>
      </c>
      <c r="BX136" s="40">
        <f t="shared" si="39"/>
        <v>0</v>
      </c>
      <c r="BY136" s="40">
        <f t="shared" si="40"/>
        <v>0</v>
      </c>
      <c r="BZ136" s="40">
        <f t="shared" si="41"/>
        <v>0</v>
      </c>
      <c r="CA136" s="40">
        <f t="shared" si="42"/>
        <v>0</v>
      </c>
      <c r="CB136" s="40">
        <f t="shared" si="43"/>
        <v>0</v>
      </c>
      <c r="CC136" s="40">
        <f t="shared" si="44"/>
        <v>0</v>
      </c>
      <c r="CD136" s="27" t="s">
        <v>362</v>
      </c>
    </row>
    <row r="137" spans="1:82" s="20" customFormat="1" ht="22.5">
      <c r="A137" s="1"/>
      <c r="B137" s="7" t="s">
        <v>324</v>
      </c>
      <c r="C137" s="6" t="s">
        <v>193</v>
      </c>
      <c r="D137" s="36"/>
      <c r="E137" s="25">
        <f t="shared" si="24"/>
        <v>0</v>
      </c>
      <c r="F137" s="25">
        <f t="shared" si="25"/>
        <v>0</v>
      </c>
      <c r="G137" s="25">
        <f t="shared" si="26"/>
        <v>0.6</v>
      </c>
      <c r="H137" s="25">
        <f t="shared" si="27"/>
        <v>0</v>
      </c>
      <c r="I137" s="25">
        <f t="shared" si="28"/>
        <v>0</v>
      </c>
      <c r="J137" s="25">
        <f t="shared" si="29"/>
        <v>0</v>
      </c>
      <c r="K137" s="25">
        <f t="shared" si="30"/>
        <v>0</v>
      </c>
      <c r="L137" s="37">
        <v>0</v>
      </c>
      <c r="M137" s="37">
        <v>0</v>
      </c>
      <c r="N137" s="37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0.6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f t="shared" si="31"/>
        <v>0</v>
      </c>
      <c r="AO137" s="25">
        <f t="shared" si="32"/>
        <v>0</v>
      </c>
      <c r="AP137" s="25">
        <f t="shared" si="33"/>
        <v>0.305</v>
      </c>
      <c r="AQ137" s="25">
        <f t="shared" si="34"/>
        <v>0</v>
      </c>
      <c r="AR137" s="25">
        <f t="shared" si="35"/>
        <v>0</v>
      </c>
      <c r="AS137" s="25">
        <f t="shared" si="36"/>
        <v>0</v>
      </c>
      <c r="AT137" s="25">
        <f t="shared" si="37"/>
        <v>0</v>
      </c>
      <c r="AU137" s="37">
        <v>0</v>
      </c>
      <c r="AV137" s="25">
        <v>0</v>
      </c>
      <c r="AW137" s="37">
        <v>0</v>
      </c>
      <c r="AX137" s="25">
        <v>0</v>
      </c>
      <c r="AY137" s="37">
        <v>0</v>
      </c>
      <c r="AZ137" s="25">
        <v>0</v>
      </c>
      <c r="BA137" s="25">
        <v>0</v>
      </c>
      <c r="BB137" s="25">
        <v>0</v>
      </c>
      <c r="BC137" s="25">
        <v>0</v>
      </c>
      <c r="BD137" s="25">
        <v>0.305</v>
      </c>
      <c r="BE137" s="25">
        <v>0</v>
      </c>
      <c r="BF137" s="25">
        <v>0</v>
      </c>
      <c r="BG137" s="25">
        <v>0</v>
      </c>
      <c r="BH137" s="25">
        <v>0</v>
      </c>
      <c r="BI137" s="25">
        <v>0</v>
      </c>
      <c r="BJ137" s="25">
        <v>0</v>
      </c>
      <c r="BK137" s="25">
        <v>0</v>
      </c>
      <c r="BL137" s="25">
        <v>0</v>
      </c>
      <c r="BM137" s="25">
        <v>0</v>
      </c>
      <c r="BN137" s="25">
        <v>0</v>
      </c>
      <c r="BO137" s="25">
        <v>0</v>
      </c>
      <c r="BP137" s="25">
        <v>0</v>
      </c>
      <c r="BQ137" s="25">
        <v>0</v>
      </c>
      <c r="BR137" s="25">
        <v>0</v>
      </c>
      <c r="BS137" s="25">
        <v>0</v>
      </c>
      <c r="BT137" s="25">
        <v>0</v>
      </c>
      <c r="BU137" s="25">
        <v>0</v>
      </c>
      <c r="BV137" s="25">
        <v>0</v>
      </c>
      <c r="BW137" s="40">
        <f t="shared" si="38"/>
        <v>0</v>
      </c>
      <c r="BX137" s="40">
        <f t="shared" si="39"/>
        <v>0</v>
      </c>
      <c r="BY137" s="40">
        <f t="shared" si="40"/>
        <v>-0.295</v>
      </c>
      <c r="BZ137" s="40">
        <f t="shared" si="41"/>
        <v>0</v>
      </c>
      <c r="CA137" s="40">
        <f t="shared" si="42"/>
        <v>0</v>
      </c>
      <c r="CB137" s="40">
        <f t="shared" si="43"/>
        <v>0</v>
      </c>
      <c r="CC137" s="40">
        <f t="shared" si="44"/>
        <v>0</v>
      </c>
      <c r="CD137" s="27" t="s">
        <v>362</v>
      </c>
    </row>
    <row r="138" spans="1:82" s="20" customFormat="1" ht="11.25">
      <c r="A138" s="1"/>
      <c r="B138" s="10" t="s">
        <v>301</v>
      </c>
      <c r="C138" s="6"/>
      <c r="D138" s="36"/>
      <c r="E138" s="25">
        <f t="shared" si="24"/>
        <v>0</v>
      </c>
      <c r="F138" s="25">
        <f t="shared" si="25"/>
        <v>0</v>
      </c>
      <c r="G138" s="25">
        <f t="shared" si="26"/>
        <v>0</v>
      </c>
      <c r="H138" s="25">
        <f t="shared" si="27"/>
        <v>0</v>
      </c>
      <c r="I138" s="25">
        <f t="shared" si="28"/>
        <v>0</v>
      </c>
      <c r="J138" s="25">
        <f t="shared" si="29"/>
        <v>0</v>
      </c>
      <c r="K138" s="25">
        <f t="shared" si="30"/>
        <v>0</v>
      </c>
      <c r="L138" s="37">
        <v>0</v>
      </c>
      <c r="M138" s="37">
        <v>0</v>
      </c>
      <c r="N138" s="37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f t="shared" si="31"/>
        <v>0</v>
      </c>
      <c r="AO138" s="25">
        <f t="shared" si="32"/>
        <v>0</v>
      </c>
      <c r="AP138" s="25">
        <f t="shared" si="33"/>
        <v>0</v>
      </c>
      <c r="AQ138" s="25">
        <f t="shared" si="34"/>
        <v>0</v>
      </c>
      <c r="AR138" s="25">
        <f t="shared" si="35"/>
        <v>0</v>
      </c>
      <c r="AS138" s="25">
        <f t="shared" si="36"/>
        <v>0</v>
      </c>
      <c r="AT138" s="25">
        <f t="shared" si="37"/>
        <v>0</v>
      </c>
      <c r="AU138" s="37">
        <v>0</v>
      </c>
      <c r="AV138" s="25">
        <v>0</v>
      </c>
      <c r="AW138" s="37">
        <v>0</v>
      </c>
      <c r="AX138" s="25">
        <v>0</v>
      </c>
      <c r="AY138" s="37">
        <v>0</v>
      </c>
      <c r="AZ138" s="25">
        <v>0</v>
      </c>
      <c r="BA138" s="25">
        <v>0</v>
      </c>
      <c r="BB138" s="25">
        <v>0</v>
      </c>
      <c r="BC138" s="25">
        <v>0</v>
      </c>
      <c r="BD138" s="25">
        <v>0</v>
      </c>
      <c r="BE138" s="25">
        <v>0</v>
      </c>
      <c r="BF138" s="25">
        <v>0</v>
      </c>
      <c r="BG138" s="25">
        <v>0</v>
      </c>
      <c r="BH138" s="25">
        <v>0</v>
      </c>
      <c r="BI138" s="25">
        <v>0</v>
      </c>
      <c r="BJ138" s="25">
        <v>0</v>
      </c>
      <c r="BK138" s="25">
        <v>0</v>
      </c>
      <c r="BL138" s="25">
        <v>0</v>
      </c>
      <c r="BM138" s="25">
        <v>0</v>
      </c>
      <c r="BN138" s="25">
        <v>0</v>
      </c>
      <c r="BO138" s="25">
        <v>0</v>
      </c>
      <c r="BP138" s="25">
        <v>0</v>
      </c>
      <c r="BQ138" s="25">
        <v>0</v>
      </c>
      <c r="BR138" s="25">
        <v>0</v>
      </c>
      <c r="BS138" s="25">
        <v>0</v>
      </c>
      <c r="BT138" s="25">
        <v>0</v>
      </c>
      <c r="BU138" s="25">
        <v>0</v>
      </c>
      <c r="BV138" s="25">
        <v>0</v>
      </c>
      <c r="BW138" s="40">
        <f t="shared" si="38"/>
        <v>0</v>
      </c>
      <c r="BX138" s="40">
        <f t="shared" si="39"/>
        <v>0</v>
      </c>
      <c r="BY138" s="40">
        <f t="shared" si="40"/>
        <v>0</v>
      </c>
      <c r="BZ138" s="40">
        <f t="shared" si="41"/>
        <v>0</v>
      </c>
      <c r="CA138" s="40">
        <f t="shared" si="42"/>
        <v>0</v>
      </c>
      <c r="CB138" s="40">
        <f t="shared" si="43"/>
        <v>0</v>
      </c>
      <c r="CC138" s="40">
        <f t="shared" si="44"/>
        <v>0</v>
      </c>
      <c r="CD138" s="27" t="s">
        <v>362</v>
      </c>
    </row>
    <row r="139" spans="1:82" s="20" customFormat="1" ht="22.5">
      <c r="A139" s="1"/>
      <c r="B139" s="7" t="s">
        <v>325</v>
      </c>
      <c r="C139" s="6" t="s">
        <v>193</v>
      </c>
      <c r="D139" s="36"/>
      <c r="E139" s="25">
        <f t="shared" si="24"/>
        <v>0</v>
      </c>
      <c r="F139" s="25">
        <f t="shared" si="25"/>
        <v>0</v>
      </c>
      <c r="G139" s="25">
        <f t="shared" si="26"/>
        <v>0</v>
      </c>
      <c r="H139" s="25">
        <f t="shared" si="27"/>
        <v>0</v>
      </c>
      <c r="I139" s="25">
        <f t="shared" si="28"/>
        <v>0</v>
      </c>
      <c r="J139" s="25">
        <f t="shared" si="29"/>
        <v>0</v>
      </c>
      <c r="K139" s="25">
        <f t="shared" si="30"/>
        <v>0</v>
      </c>
      <c r="L139" s="37">
        <v>0</v>
      </c>
      <c r="M139" s="37">
        <v>0</v>
      </c>
      <c r="N139" s="37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f t="shared" si="31"/>
        <v>0</v>
      </c>
      <c r="AO139" s="25">
        <f t="shared" si="32"/>
        <v>0</v>
      </c>
      <c r="AP139" s="25">
        <f t="shared" si="33"/>
        <v>0</v>
      </c>
      <c r="AQ139" s="25">
        <f t="shared" si="34"/>
        <v>0</v>
      </c>
      <c r="AR139" s="25">
        <f t="shared" si="35"/>
        <v>0</v>
      </c>
      <c r="AS139" s="25">
        <f t="shared" si="36"/>
        <v>0</v>
      </c>
      <c r="AT139" s="25">
        <f t="shared" si="37"/>
        <v>0</v>
      </c>
      <c r="AU139" s="37">
        <v>0</v>
      </c>
      <c r="AV139" s="25">
        <v>0</v>
      </c>
      <c r="AW139" s="37">
        <v>0</v>
      </c>
      <c r="AX139" s="25">
        <v>0</v>
      </c>
      <c r="AY139" s="37">
        <v>0</v>
      </c>
      <c r="AZ139" s="25">
        <v>0</v>
      </c>
      <c r="BA139" s="25">
        <v>0</v>
      </c>
      <c r="BB139" s="25">
        <v>0</v>
      </c>
      <c r="BC139" s="25">
        <v>0</v>
      </c>
      <c r="BD139" s="25">
        <v>0</v>
      </c>
      <c r="BE139" s="25">
        <v>0</v>
      </c>
      <c r="BF139" s="25">
        <v>0</v>
      </c>
      <c r="BG139" s="25">
        <v>0</v>
      </c>
      <c r="BH139" s="25">
        <v>0</v>
      </c>
      <c r="BI139" s="25">
        <v>0</v>
      </c>
      <c r="BJ139" s="25">
        <v>0</v>
      </c>
      <c r="BK139" s="25">
        <v>0</v>
      </c>
      <c r="BL139" s="25">
        <v>0</v>
      </c>
      <c r="BM139" s="25">
        <v>0</v>
      </c>
      <c r="BN139" s="25">
        <v>0</v>
      </c>
      <c r="BO139" s="25">
        <v>0</v>
      </c>
      <c r="BP139" s="25">
        <v>0</v>
      </c>
      <c r="BQ139" s="25">
        <v>0</v>
      </c>
      <c r="BR139" s="25">
        <v>0</v>
      </c>
      <c r="BS139" s="25">
        <v>0</v>
      </c>
      <c r="BT139" s="25">
        <v>0</v>
      </c>
      <c r="BU139" s="25">
        <v>0</v>
      </c>
      <c r="BV139" s="25">
        <v>0</v>
      </c>
      <c r="BW139" s="40">
        <f t="shared" si="38"/>
        <v>0</v>
      </c>
      <c r="BX139" s="40">
        <f t="shared" si="39"/>
        <v>0</v>
      </c>
      <c r="BY139" s="40">
        <f t="shared" si="40"/>
        <v>0</v>
      </c>
      <c r="BZ139" s="40">
        <f t="shared" si="41"/>
        <v>0</v>
      </c>
      <c r="CA139" s="40">
        <f t="shared" si="42"/>
        <v>0</v>
      </c>
      <c r="CB139" s="40">
        <f t="shared" si="43"/>
        <v>0</v>
      </c>
      <c r="CC139" s="40">
        <f t="shared" si="44"/>
        <v>0</v>
      </c>
      <c r="CD139" s="27" t="s">
        <v>362</v>
      </c>
    </row>
    <row r="140" spans="1:82" s="20" customFormat="1" ht="22.5">
      <c r="A140" s="1"/>
      <c r="B140" s="7" t="s">
        <v>326</v>
      </c>
      <c r="C140" s="6" t="s">
        <v>193</v>
      </c>
      <c r="D140" s="36"/>
      <c r="E140" s="25">
        <f t="shared" si="24"/>
        <v>0</v>
      </c>
      <c r="F140" s="25">
        <f t="shared" si="25"/>
        <v>0</v>
      </c>
      <c r="G140" s="25">
        <f t="shared" si="26"/>
        <v>0</v>
      </c>
      <c r="H140" s="25">
        <f t="shared" si="27"/>
        <v>0</v>
      </c>
      <c r="I140" s="25">
        <f t="shared" si="28"/>
        <v>0</v>
      </c>
      <c r="J140" s="25">
        <f t="shared" si="29"/>
        <v>0</v>
      </c>
      <c r="K140" s="25">
        <f t="shared" si="30"/>
        <v>0</v>
      </c>
      <c r="L140" s="37">
        <v>0</v>
      </c>
      <c r="M140" s="37">
        <v>0</v>
      </c>
      <c r="N140" s="37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f t="shared" si="31"/>
        <v>0</v>
      </c>
      <c r="AO140" s="25">
        <f t="shared" si="32"/>
        <v>0</v>
      </c>
      <c r="AP140" s="25">
        <f t="shared" si="33"/>
        <v>0</v>
      </c>
      <c r="AQ140" s="25">
        <f t="shared" si="34"/>
        <v>0</v>
      </c>
      <c r="AR140" s="25">
        <f t="shared" si="35"/>
        <v>0</v>
      </c>
      <c r="AS140" s="25">
        <f t="shared" si="36"/>
        <v>0</v>
      </c>
      <c r="AT140" s="25">
        <f t="shared" si="37"/>
        <v>0</v>
      </c>
      <c r="AU140" s="37">
        <v>0</v>
      </c>
      <c r="AV140" s="25">
        <v>0</v>
      </c>
      <c r="AW140" s="37">
        <v>0</v>
      </c>
      <c r="AX140" s="25">
        <v>0</v>
      </c>
      <c r="AY140" s="37">
        <v>0</v>
      </c>
      <c r="AZ140" s="25">
        <v>0</v>
      </c>
      <c r="BA140" s="25">
        <v>0</v>
      </c>
      <c r="BB140" s="25">
        <v>0</v>
      </c>
      <c r="BC140" s="25">
        <v>0</v>
      </c>
      <c r="BD140" s="25">
        <v>0</v>
      </c>
      <c r="BE140" s="25">
        <v>0</v>
      </c>
      <c r="BF140" s="25">
        <v>0</v>
      </c>
      <c r="BG140" s="25">
        <v>0</v>
      </c>
      <c r="BH140" s="25">
        <v>0</v>
      </c>
      <c r="BI140" s="25">
        <v>0</v>
      </c>
      <c r="BJ140" s="25">
        <v>0</v>
      </c>
      <c r="BK140" s="25">
        <v>0</v>
      </c>
      <c r="BL140" s="25">
        <v>0</v>
      </c>
      <c r="BM140" s="25">
        <v>0</v>
      </c>
      <c r="BN140" s="25">
        <v>0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v>0</v>
      </c>
      <c r="BU140" s="25">
        <v>0</v>
      </c>
      <c r="BV140" s="25">
        <v>0</v>
      </c>
      <c r="BW140" s="40">
        <f t="shared" si="38"/>
        <v>0</v>
      </c>
      <c r="BX140" s="40">
        <f t="shared" si="39"/>
        <v>0</v>
      </c>
      <c r="BY140" s="40">
        <f t="shared" si="40"/>
        <v>0</v>
      </c>
      <c r="BZ140" s="40">
        <f t="shared" si="41"/>
        <v>0</v>
      </c>
      <c r="CA140" s="40">
        <f t="shared" si="42"/>
        <v>0</v>
      </c>
      <c r="CB140" s="40">
        <f t="shared" si="43"/>
        <v>0</v>
      </c>
      <c r="CC140" s="40">
        <f t="shared" si="44"/>
        <v>0</v>
      </c>
      <c r="CD140" s="27" t="s">
        <v>362</v>
      </c>
    </row>
    <row r="141" spans="1:82" s="20" customFormat="1" ht="11.25">
      <c r="A141" s="1" t="s">
        <v>190</v>
      </c>
      <c r="B141" s="8" t="s">
        <v>204</v>
      </c>
      <c r="C141" s="6" t="s">
        <v>205</v>
      </c>
      <c r="D141" s="36" t="s">
        <v>275</v>
      </c>
      <c r="E141" s="25">
        <f t="shared" si="24"/>
        <v>0</v>
      </c>
      <c r="F141" s="25">
        <f t="shared" si="25"/>
        <v>0</v>
      </c>
      <c r="G141" s="25">
        <f t="shared" si="26"/>
        <v>0</v>
      </c>
      <c r="H141" s="25">
        <f t="shared" si="27"/>
        <v>0</v>
      </c>
      <c r="I141" s="25">
        <f t="shared" si="28"/>
        <v>0.075</v>
      </c>
      <c r="J141" s="25">
        <f t="shared" si="29"/>
        <v>0</v>
      </c>
      <c r="K141" s="25">
        <f t="shared" si="30"/>
        <v>0</v>
      </c>
      <c r="L141" s="37">
        <v>0</v>
      </c>
      <c r="M141" s="37">
        <v>0</v>
      </c>
      <c r="N141" s="37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0.075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f t="shared" si="31"/>
        <v>0</v>
      </c>
      <c r="AO141" s="25">
        <f t="shared" si="32"/>
        <v>0</v>
      </c>
      <c r="AP141" s="25">
        <f t="shared" si="33"/>
        <v>0</v>
      </c>
      <c r="AQ141" s="25">
        <f t="shared" si="34"/>
        <v>0</v>
      </c>
      <c r="AR141" s="25">
        <f t="shared" si="35"/>
        <v>0.1</v>
      </c>
      <c r="AS141" s="25">
        <f t="shared" si="36"/>
        <v>0</v>
      </c>
      <c r="AT141" s="25">
        <f t="shared" si="37"/>
        <v>0</v>
      </c>
      <c r="AU141" s="37">
        <v>0</v>
      </c>
      <c r="AV141" s="25">
        <v>0</v>
      </c>
      <c r="AW141" s="37">
        <v>0</v>
      </c>
      <c r="AX141" s="25">
        <v>0</v>
      </c>
      <c r="AY141" s="37">
        <v>0</v>
      </c>
      <c r="AZ141" s="25">
        <v>0</v>
      </c>
      <c r="BA141" s="25">
        <v>0</v>
      </c>
      <c r="BB141" s="25">
        <v>0</v>
      </c>
      <c r="BC141" s="25">
        <v>0</v>
      </c>
      <c r="BD141" s="25">
        <v>0</v>
      </c>
      <c r="BE141" s="25">
        <v>0</v>
      </c>
      <c r="BF141" s="25">
        <v>0.1</v>
      </c>
      <c r="BG141" s="25">
        <v>0</v>
      </c>
      <c r="BH141" s="25">
        <v>0</v>
      </c>
      <c r="BI141" s="25">
        <v>0</v>
      </c>
      <c r="BJ141" s="25">
        <v>0</v>
      </c>
      <c r="BK141" s="25">
        <v>0</v>
      </c>
      <c r="BL141" s="25">
        <v>0</v>
      </c>
      <c r="BM141" s="25">
        <v>0</v>
      </c>
      <c r="BN141" s="25">
        <v>0</v>
      </c>
      <c r="BO141" s="25">
        <v>0</v>
      </c>
      <c r="BP141" s="25">
        <v>0</v>
      </c>
      <c r="BQ141" s="25">
        <v>0</v>
      </c>
      <c r="BR141" s="25">
        <v>0</v>
      </c>
      <c r="BS141" s="25">
        <v>0</v>
      </c>
      <c r="BT141" s="25">
        <v>0</v>
      </c>
      <c r="BU141" s="25">
        <v>0</v>
      </c>
      <c r="BV141" s="25">
        <v>0</v>
      </c>
      <c r="BW141" s="40">
        <f t="shared" si="38"/>
        <v>0</v>
      </c>
      <c r="BX141" s="40">
        <f t="shared" si="39"/>
        <v>0</v>
      </c>
      <c r="BY141" s="40">
        <f t="shared" si="40"/>
        <v>0</v>
      </c>
      <c r="BZ141" s="40">
        <f t="shared" si="41"/>
        <v>0</v>
      </c>
      <c r="CA141" s="40">
        <f t="shared" si="42"/>
        <v>0.02500000000000001</v>
      </c>
      <c r="CB141" s="40">
        <f t="shared" si="43"/>
        <v>0</v>
      </c>
      <c r="CC141" s="40">
        <f t="shared" si="44"/>
        <v>0</v>
      </c>
      <c r="CD141" s="27"/>
    </row>
    <row r="142" spans="1:82" s="20" customFormat="1" ht="11.25">
      <c r="A142" s="1"/>
      <c r="B142" s="10" t="s">
        <v>194</v>
      </c>
      <c r="C142" s="6"/>
      <c r="D142" s="36" t="s">
        <v>275</v>
      </c>
      <c r="E142" s="25">
        <f t="shared" si="24"/>
        <v>0</v>
      </c>
      <c r="F142" s="25">
        <f t="shared" si="25"/>
        <v>0</v>
      </c>
      <c r="G142" s="25">
        <f t="shared" si="26"/>
        <v>0</v>
      </c>
      <c r="H142" s="25">
        <f t="shared" si="27"/>
        <v>0</v>
      </c>
      <c r="I142" s="25">
        <f t="shared" si="28"/>
        <v>0</v>
      </c>
      <c r="J142" s="25">
        <f t="shared" si="29"/>
        <v>0</v>
      </c>
      <c r="K142" s="25">
        <f t="shared" si="30"/>
        <v>0</v>
      </c>
      <c r="L142" s="37">
        <v>0</v>
      </c>
      <c r="M142" s="37">
        <v>0</v>
      </c>
      <c r="N142" s="37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f t="shared" si="31"/>
        <v>0</v>
      </c>
      <c r="AO142" s="25">
        <f t="shared" si="32"/>
        <v>0</v>
      </c>
      <c r="AP142" s="25">
        <f t="shared" si="33"/>
        <v>0</v>
      </c>
      <c r="AQ142" s="25">
        <f t="shared" si="34"/>
        <v>0</v>
      </c>
      <c r="AR142" s="25">
        <f t="shared" si="35"/>
        <v>0</v>
      </c>
      <c r="AS142" s="25">
        <f t="shared" si="36"/>
        <v>0</v>
      </c>
      <c r="AT142" s="25">
        <f t="shared" si="37"/>
        <v>0</v>
      </c>
      <c r="AU142" s="37">
        <v>0</v>
      </c>
      <c r="AV142" s="25">
        <v>0</v>
      </c>
      <c r="AW142" s="37">
        <v>0</v>
      </c>
      <c r="AX142" s="25">
        <v>0</v>
      </c>
      <c r="AY142" s="37">
        <v>0</v>
      </c>
      <c r="AZ142" s="25">
        <v>0</v>
      </c>
      <c r="BA142" s="25">
        <v>0</v>
      </c>
      <c r="BB142" s="25">
        <v>0</v>
      </c>
      <c r="BC142" s="25">
        <v>0</v>
      </c>
      <c r="BD142" s="25">
        <v>0</v>
      </c>
      <c r="BE142" s="25">
        <v>0</v>
      </c>
      <c r="BF142" s="25">
        <v>0</v>
      </c>
      <c r="BG142" s="25">
        <v>0</v>
      </c>
      <c r="BH142" s="25">
        <v>0</v>
      </c>
      <c r="BI142" s="25">
        <v>0</v>
      </c>
      <c r="BJ142" s="25">
        <v>0</v>
      </c>
      <c r="BK142" s="25">
        <v>0</v>
      </c>
      <c r="BL142" s="25">
        <v>0</v>
      </c>
      <c r="BM142" s="25">
        <v>0</v>
      </c>
      <c r="BN142" s="25">
        <v>0</v>
      </c>
      <c r="BO142" s="25">
        <v>0</v>
      </c>
      <c r="BP142" s="25">
        <v>0</v>
      </c>
      <c r="BQ142" s="25">
        <v>0</v>
      </c>
      <c r="BR142" s="25">
        <v>0</v>
      </c>
      <c r="BS142" s="25">
        <v>0</v>
      </c>
      <c r="BT142" s="25">
        <v>0</v>
      </c>
      <c r="BU142" s="25">
        <v>0</v>
      </c>
      <c r="BV142" s="25">
        <v>0</v>
      </c>
      <c r="BW142" s="40">
        <f t="shared" si="38"/>
        <v>0</v>
      </c>
      <c r="BX142" s="40">
        <f t="shared" si="39"/>
        <v>0</v>
      </c>
      <c r="BY142" s="40">
        <f t="shared" si="40"/>
        <v>0</v>
      </c>
      <c r="BZ142" s="40">
        <f t="shared" si="41"/>
        <v>0</v>
      </c>
      <c r="CA142" s="40">
        <f t="shared" si="42"/>
        <v>0</v>
      </c>
      <c r="CB142" s="40">
        <f t="shared" si="43"/>
        <v>0</v>
      </c>
      <c r="CC142" s="40">
        <f t="shared" si="44"/>
        <v>0</v>
      </c>
      <c r="CD142" s="27"/>
    </row>
    <row r="143" spans="1:82" s="20" customFormat="1" ht="22.5">
      <c r="A143" s="1"/>
      <c r="B143" s="7" t="s">
        <v>327</v>
      </c>
      <c r="C143" s="6" t="s">
        <v>205</v>
      </c>
      <c r="D143" s="36"/>
      <c r="E143" s="25">
        <f t="shared" si="24"/>
        <v>0</v>
      </c>
      <c r="F143" s="25">
        <f t="shared" si="25"/>
        <v>0</v>
      </c>
      <c r="G143" s="25">
        <f t="shared" si="26"/>
        <v>0</v>
      </c>
      <c r="H143" s="25">
        <f t="shared" si="27"/>
        <v>0</v>
      </c>
      <c r="I143" s="25">
        <f t="shared" si="28"/>
        <v>0</v>
      </c>
      <c r="J143" s="25">
        <f t="shared" si="29"/>
        <v>0</v>
      </c>
      <c r="K143" s="25">
        <f t="shared" si="30"/>
        <v>0</v>
      </c>
      <c r="L143" s="37">
        <v>0</v>
      </c>
      <c r="M143" s="37">
        <v>0</v>
      </c>
      <c r="N143" s="37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f t="shared" si="31"/>
        <v>0</v>
      </c>
      <c r="AO143" s="25">
        <f t="shared" si="32"/>
        <v>0</v>
      </c>
      <c r="AP143" s="25">
        <f t="shared" si="33"/>
        <v>0</v>
      </c>
      <c r="AQ143" s="25">
        <f t="shared" si="34"/>
        <v>0</v>
      </c>
      <c r="AR143" s="25">
        <f t="shared" si="35"/>
        <v>0</v>
      </c>
      <c r="AS143" s="25">
        <f t="shared" si="36"/>
        <v>0</v>
      </c>
      <c r="AT143" s="25">
        <f t="shared" si="37"/>
        <v>0</v>
      </c>
      <c r="AU143" s="37">
        <v>0</v>
      </c>
      <c r="AV143" s="25">
        <v>0</v>
      </c>
      <c r="AW143" s="37">
        <v>0</v>
      </c>
      <c r="AX143" s="25">
        <v>0</v>
      </c>
      <c r="AY143" s="37">
        <v>0</v>
      </c>
      <c r="AZ143" s="25">
        <v>0</v>
      </c>
      <c r="BA143" s="25">
        <v>0</v>
      </c>
      <c r="BB143" s="25">
        <v>0</v>
      </c>
      <c r="BC143" s="25">
        <v>0</v>
      </c>
      <c r="BD143" s="25">
        <v>0</v>
      </c>
      <c r="BE143" s="25">
        <v>0</v>
      </c>
      <c r="BF143" s="25">
        <v>0</v>
      </c>
      <c r="BG143" s="25">
        <v>0</v>
      </c>
      <c r="BH143" s="25">
        <v>0</v>
      </c>
      <c r="BI143" s="25">
        <v>0</v>
      </c>
      <c r="BJ143" s="25">
        <v>0</v>
      </c>
      <c r="BK143" s="25">
        <v>0</v>
      </c>
      <c r="BL143" s="25">
        <v>0</v>
      </c>
      <c r="BM143" s="25">
        <v>0</v>
      </c>
      <c r="BN143" s="25">
        <v>0</v>
      </c>
      <c r="BO143" s="25">
        <v>0</v>
      </c>
      <c r="BP143" s="25">
        <v>0</v>
      </c>
      <c r="BQ143" s="25">
        <v>0</v>
      </c>
      <c r="BR143" s="25">
        <v>0</v>
      </c>
      <c r="BS143" s="25">
        <v>0</v>
      </c>
      <c r="BT143" s="25">
        <v>0</v>
      </c>
      <c r="BU143" s="25">
        <v>0</v>
      </c>
      <c r="BV143" s="25">
        <v>0</v>
      </c>
      <c r="BW143" s="40">
        <f t="shared" si="38"/>
        <v>0</v>
      </c>
      <c r="BX143" s="40">
        <f t="shared" si="39"/>
        <v>0</v>
      </c>
      <c r="BY143" s="40">
        <f t="shared" si="40"/>
        <v>0</v>
      </c>
      <c r="BZ143" s="40">
        <f t="shared" si="41"/>
        <v>0</v>
      </c>
      <c r="CA143" s="40">
        <f t="shared" si="42"/>
        <v>0</v>
      </c>
      <c r="CB143" s="40">
        <f t="shared" si="43"/>
        <v>0</v>
      </c>
      <c r="CC143" s="40">
        <f t="shared" si="44"/>
        <v>0</v>
      </c>
      <c r="CD143" s="27" t="s">
        <v>362</v>
      </c>
    </row>
    <row r="144" spans="1:82" s="20" customFormat="1" ht="22.5">
      <c r="A144" s="1"/>
      <c r="B144" s="7" t="s">
        <v>328</v>
      </c>
      <c r="C144" s="6" t="s">
        <v>205</v>
      </c>
      <c r="D144" s="36"/>
      <c r="E144" s="25">
        <f t="shared" si="24"/>
        <v>0</v>
      </c>
      <c r="F144" s="25">
        <f t="shared" si="25"/>
        <v>0</v>
      </c>
      <c r="G144" s="25">
        <f t="shared" si="26"/>
        <v>0</v>
      </c>
      <c r="H144" s="25">
        <f t="shared" si="27"/>
        <v>0</v>
      </c>
      <c r="I144" s="25">
        <f t="shared" si="28"/>
        <v>0</v>
      </c>
      <c r="J144" s="25">
        <f t="shared" si="29"/>
        <v>0</v>
      </c>
      <c r="K144" s="25">
        <f t="shared" si="30"/>
        <v>0</v>
      </c>
      <c r="L144" s="37">
        <v>0</v>
      </c>
      <c r="M144" s="37">
        <v>0</v>
      </c>
      <c r="N144" s="37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f t="shared" si="31"/>
        <v>0</v>
      </c>
      <c r="AO144" s="25">
        <f t="shared" si="32"/>
        <v>0</v>
      </c>
      <c r="AP144" s="25">
        <f t="shared" si="33"/>
        <v>0</v>
      </c>
      <c r="AQ144" s="25">
        <f t="shared" si="34"/>
        <v>0</v>
      </c>
      <c r="AR144" s="25">
        <f t="shared" si="35"/>
        <v>0</v>
      </c>
      <c r="AS144" s="25">
        <f t="shared" si="36"/>
        <v>0</v>
      </c>
      <c r="AT144" s="25">
        <f t="shared" si="37"/>
        <v>0</v>
      </c>
      <c r="AU144" s="37">
        <v>0</v>
      </c>
      <c r="AV144" s="25">
        <v>0</v>
      </c>
      <c r="AW144" s="37">
        <v>0</v>
      </c>
      <c r="AX144" s="25">
        <v>0</v>
      </c>
      <c r="AY144" s="37">
        <v>0</v>
      </c>
      <c r="AZ144" s="25">
        <v>0</v>
      </c>
      <c r="BA144" s="25">
        <v>0</v>
      </c>
      <c r="BB144" s="25">
        <v>0</v>
      </c>
      <c r="BC144" s="25">
        <v>0</v>
      </c>
      <c r="BD144" s="25">
        <v>0</v>
      </c>
      <c r="BE144" s="25">
        <v>0</v>
      </c>
      <c r="BF144" s="25">
        <v>0</v>
      </c>
      <c r="BG144" s="25">
        <v>0</v>
      </c>
      <c r="BH144" s="25">
        <v>0</v>
      </c>
      <c r="BI144" s="25">
        <v>0</v>
      </c>
      <c r="BJ144" s="25">
        <v>0</v>
      </c>
      <c r="BK144" s="25">
        <v>0</v>
      </c>
      <c r="BL144" s="25">
        <v>0</v>
      </c>
      <c r="BM144" s="25">
        <v>0</v>
      </c>
      <c r="BN144" s="25">
        <v>0</v>
      </c>
      <c r="BO144" s="25">
        <v>0</v>
      </c>
      <c r="BP144" s="25">
        <v>0</v>
      </c>
      <c r="BQ144" s="25">
        <v>0</v>
      </c>
      <c r="BR144" s="25">
        <v>0</v>
      </c>
      <c r="BS144" s="25">
        <v>0</v>
      </c>
      <c r="BT144" s="25">
        <v>0</v>
      </c>
      <c r="BU144" s="25">
        <v>0</v>
      </c>
      <c r="BV144" s="25">
        <v>0</v>
      </c>
      <c r="BW144" s="40">
        <f t="shared" si="38"/>
        <v>0</v>
      </c>
      <c r="BX144" s="40">
        <f t="shared" si="39"/>
        <v>0</v>
      </c>
      <c r="BY144" s="40">
        <f t="shared" si="40"/>
        <v>0</v>
      </c>
      <c r="BZ144" s="40">
        <f t="shared" si="41"/>
        <v>0</v>
      </c>
      <c r="CA144" s="40">
        <f t="shared" si="42"/>
        <v>0</v>
      </c>
      <c r="CB144" s="40">
        <f t="shared" si="43"/>
        <v>0</v>
      </c>
      <c r="CC144" s="40">
        <f t="shared" si="44"/>
        <v>0</v>
      </c>
      <c r="CD144" s="27" t="s">
        <v>362</v>
      </c>
    </row>
    <row r="145" spans="1:82" s="20" customFormat="1" ht="11.25">
      <c r="A145" s="1"/>
      <c r="B145" s="10" t="s">
        <v>175</v>
      </c>
      <c r="C145" s="6"/>
      <c r="D145" s="36"/>
      <c r="E145" s="25">
        <f t="shared" si="24"/>
        <v>0</v>
      </c>
      <c r="F145" s="25">
        <f t="shared" si="25"/>
        <v>0</v>
      </c>
      <c r="G145" s="25">
        <f t="shared" si="26"/>
        <v>0</v>
      </c>
      <c r="H145" s="25">
        <f t="shared" si="27"/>
        <v>0</v>
      </c>
      <c r="I145" s="25">
        <f t="shared" si="28"/>
        <v>0</v>
      </c>
      <c r="J145" s="25">
        <f t="shared" si="29"/>
        <v>0</v>
      </c>
      <c r="K145" s="25">
        <f t="shared" si="30"/>
        <v>0</v>
      </c>
      <c r="L145" s="37">
        <v>0</v>
      </c>
      <c r="M145" s="37">
        <v>0</v>
      </c>
      <c r="N145" s="37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f t="shared" si="31"/>
        <v>0</v>
      </c>
      <c r="AO145" s="25">
        <f t="shared" si="32"/>
        <v>0</v>
      </c>
      <c r="AP145" s="25">
        <f t="shared" si="33"/>
        <v>0</v>
      </c>
      <c r="AQ145" s="25">
        <f t="shared" si="34"/>
        <v>0</v>
      </c>
      <c r="AR145" s="25">
        <f t="shared" si="35"/>
        <v>0</v>
      </c>
      <c r="AS145" s="25">
        <f t="shared" si="36"/>
        <v>0</v>
      </c>
      <c r="AT145" s="25">
        <f t="shared" si="37"/>
        <v>0</v>
      </c>
      <c r="AU145" s="37">
        <v>0</v>
      </c>
      <c r="AV145" s="25">
        <v>0</v>
      </c>
      <c r="AW145" s="37">
        <v>0</v>
      </c>
      <c r="AX145" s="25">
        <v>0</v>
      </c>
      <c r="AY145" s="37">
        <v>0</v>
      </c>
      <c r="AZ145" s="25">
        <v>0</v>
      </c>
      <c r="BA145" s="25">
        <v>0</v>
      </c>
      <c r="BB145" s="25">
        <v>0</v>
      </c>
      <c r="BC145" s="25">
        <v>0</v>
      </c>
      <c r="BD145" s="25">
        <v>0</v>
      </c>
      <c r="BE145" s="25">
        <v>0</v>
      </c>
      <c r="BF145" s="25">
        <v>0</v>
      </c>
      <c r="BG145" s="25">
        <v>0</v>
      </c>
      <c r="BH145" s="25">
        <v>0</v>
      </c>
      <c r="BI145" s="25">
        <v>0</v>
      </c>
      <c r="BJ145" s="25">
        <v>0</v>
      </c>
      <c r="BK145" s="25">
        <v>0</v>
      </c>
      <c r="BL145" s="25">
        <v>0</v>
      </c>
      <c r="BM145" s="25">
        <v>0</v>
      </c>
      <c r="BN145" s="25">
        <v>0</v>
      </c>
      <c r="BO145" s="25">
        <v>0</v>
      </c>
      <c r="BP145" s="25">
        <v>0</v>
      </c>
      <c r="BQ145" s="25">
        <v>0</v>
      </c>
      <c r="BR145" s="25">
        <v>0</v>
      </c>
      <c r="BS145" s="25">
        <v>0</v>
      </c>
      <c r="BT145" s="25">
        <v>0</v>
      </c>
      <c r="BU145" s="25">
        <v>0</v>
      </c>
      <c r="BV145" s="25">
        <v>0</v>
      </c>
      <c r="BW145" s="40">
        <f t="shared" si="38"/>
        <v>0</v>
      </c>
      <c r="BX145" s="40">
        <f t="shared" si="39"/>
        <v>0</v>
      </c>
      <c r="BY145" s="40">
        <f t="shared" si="40"/>
        <v>0</v>
      </c>
      <c r="BZ145" s="40">
        <f t="shared" si="41"/>
        <v>0</v>
      </c>
      <c r="CA145" s="40">
        <f t="shared" si="42"/>
        <v>0</v>
      </c>
      <c r="CB145" s="40">
        <f t="shared" si="43"/>
        <v>0</v>
      </c>
      <c r="CC145" s="40">
        <f t="shared" si="44"/>
        <v>0</v>
      </c>
      <c r="CD145" s="27"/>
    </row>
    <row r="146" spans="1:82" s="20" customFormat="1" ht="22.5">
      <c r="A146" s="1"/>
      <c r="B146" s="7" t="s">
        <v>329</v>
      </c>
      <c r="C146" s="6" t="s">
        <v>205</v>
      </c>
      <c r="D146" s="36"/>
      <c r="E146" s="25">
        <f t="shared" si="24"/>
        <v>0</v>
      </c>
      <c r="F146" s="25">
        <f t="shared" si="25"/>
        <v>0</v>
      </c>
      <c r="G146" s="25">
        <f t="shared" si="26"/>
        <v>0</v>
      </c>
      <c r="H146" s="25">
        <f t="shared" si="27"/>
        <v>0</v>
      </c>
      <c r="I146" s="25">
        <f t="shared" si="28"/>
        <v>0</v>
      </c>
      <c r="J146" s="25">
        <f t="shared" si="29"/>
        <v>0</v>
      </c>
      <c r="K146" s="25">
        <f t="shared" si="30"/>
        <v>0</v>
      </c>
      <c r="L146" s="37">
        <v>0</v>
      </c>
      <c r="M146" s="37">
        <v>0</v>
      </c>
      <c r="N146" s="37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f t="shared" si="31"/>
        <v>0</v>
      </c>
      <c r="AO146" s="25">
        <f t="shared" si="32"/>
        <v>0</v>
      </c>
      <c r="AP146" s="25">
        <f t="shared" si="33"/>
        <v>0</v>
      </c>
      <c r="AQ146" s="25">
        <f t="shared" si="34"/>
        <v>0</v>
      </c>
      <c r="AR146" s="25">
        <f t="shared" si="35"/>
        <v>0</v>
      </c>
      <c r="AS146" s="25">
        <f t="shared" si="36"/>
        <v>0</v>
      </c>
      <c r="AT146" s="25">
        <f t="shared" si="37"/>
        <v>0</v>
      </c>
      <c r="AU146" s="37">
        <v>0</v>
      </c>
      <c r="AV146" s="25">
        <v>0</v>
      </c>
      <c r="AW146" s="37">
        <v>0</v>
      </c>
      <c r="AX146" s="25">
        <v>0</v>
      </c>
      <c r="AY146" s="37">
        <v>0</v>
      </c>
      <c r="AZ146" s="25">
        <v>0</v>
      </c>
      <c r="BA146" s="25">
        <v>0</v>
      </c>
      <c r="BB146" s="25">
        <v>0</v>
      </c>
      <c r="BC146" s="25">
        <v>0</v>
      </c>
      <c r="BD146" s="25">
        <v>0</v>
      </c>
      <c r="BE146" s="25">
        <v>0</v>
      </c>
      <c r="BF146" s="25">
        <v>0</v>
      </c>
      <c r="BG146" s="25">
        <v>0</v>
      </c>
      <c r="BH146" s="25">
        <v>0</v>
      </c>
      <c r="BI146" s="25">
        <v>0</v>
      </c>
      <c r="BJ146" s="25">
        <v>0</v>
      </c>
      <c r="BK146" s="25">
        <v>0</v>
      </c>
      <c r="BL146" s="25">
        <v>0</v>
      </c>
      <c r="BM146" s="25">
        <v>0</v>
      </c>
      <c r="BN146" s="25">
        <v>0</v>
      </c>
      <c r="BO146" s="25">
        <v>0</v>
      </c>
      <c r="BP146" s="25">
        <v>0</v>
      </c>
      <c r="BQ146" s="25">
        <v>0</v>
      </c>
      <c r="BR146" s="25">
        <v>0</v>
      </c>
      <c r="BS146" s="25">
        <v>0</v>
      </c>
      <c r="BT146" s="25">
        <v>0</v>
      </c>
      <c r="BU146" s="25">
        <v>0</v>
      </c>
      <c r="BV146" s="25">
        <v>0</v>
      </c>
      <c r="BW146" s="40">
        <f t="shared" si="38"/>
        <v>0</v>
      </c>
      <c r="BX146" s="40">
        <f t="shared" si="39"/>
        <v>0</v>
      </c>
      <c r="BY146" s="40">
        <f t="shared" si="40"/>
        <v>0</v>
      </c>
      <c r="BZ146" s="40">
        <f t="shared" si="41"/>
        <v>0</v>
      </c>
      <c r="CA146" s="40">
        <f t="shared" si="42"/>
        <v>0</v>
      </c>
      <c r="CB146" s="40">
        <f t="shared" si="43"/>
        <v>0</v>
      </c>
      <c r="CC146" s="40">
        <f t="shared" si="44"/>
        <v>0</v>
      </c>
      <c r="CD146" s="27" t="s">
        <v>362</v>
      </c>
    </row>
    <row r="147" spans="1:82" s="20" customFormat="1" ht="22.5">
      <c r="A147" s="1"/>
      <c r="B147" s="7" t="s">
        <v>330</v>
      </c>
      <c r="C147" s="6" t="s">
        <v>205</v>
      </c>
      <c r="D147" s="36"/>
      <c r="E147" s="25">
        <f t="shared" si="24"/>
        <v>0</v>
      </c>
      <c r="F147" s="25">
        <f t="shared" si="25"/>
        <v>0</v>
      </c>
      <c r="G147" s="25">
        <f t="shared" si="26"/>
        <v>0</v>
      </c>
      <c r="H147" s="25">
        <f t="shared" si="27"/>
        <v>0</v>
      </c>
      <c r="I147" s="25">
        <f t="shared" si="28"/>
        <v>0</v>
      </c>
      <c r="J147" s="25">
        <f t="shared" si="29"/>
        <v>0</v>
      </c>
      <c r="K147" s="25">
        <f t="shared" si="30"/>
        <v>0</v>
      </c>
      <c r="L147" s="37">
        <v>0</v>
      </c>
      <c r="M147" s="37">
        <v>0</v>
      </c>
      <c r="N147" s="37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f t="shared" si="31"/>
        <v>0</v>
      </c>
      <c r="AO147" s="25">
        <f t="shared" si="32"/>
        <v>0</v>
      </c>
      <c r="AP147" s="25">
        <f t="shared" si="33"/>
        <v>0</v>
      </c>
      <c r="AQ147" s="25">
        <f t="shared" si="34"/>
        <v>0</v>
      </c>
      <c r="AR147" s="25">
        <f t="shared" si="35"/>
        <v>0</v>
      </c>
      <c r="AS147" s="25">
        <f t="shared" si="36"/>
        <v>0</v>
      </c>
      <c r="AT147" s="25">
        <f t="shared" si="37"/>
        <v>0</v>
      </c>
      <c r="AU147" s="37">
        <v>0</v>
      </c>
      <c r="AV147" s="25">
        <v>0</v>
      </c>
      <c r="AW147" s="37">
        <v>0</v>
      </c>
      <c r="AX147" s="25">
        <v>0</v>
      </c>
      <c r="AY147" s="37">
        <v>0</v>
      </c>
      <c r="AZ147" s="25">
        <v>0</v>
      </c>
      <c r="BA147" s="25">
        <v>0</v>
      </c>
      <c r="BB147" s="25">
        <v>0</v>
      </c>
      <c r="BC147" s="25">
        <v>0</v>
      </c>
      <c r="BD147" s="25">
        <v>0</v>
      </c>
      <c r="BE147" s="25">
        <v>0</v>
      </c>
      <c r="BF147" s="25">
        <v>0</v>
      </c>
      <c r="BG147" s="25">
        <v>0</v>
      </c>
      <c r="BH147" s="25">
        <v>0</v>
      </c>
      <c r="BI147" s="25">
        <v>0</v>
      </c>
      <c r="BJ147" s="25">
        <v>0</v>
      </c>
      <c r="BK147" s="25">
        <v>0</v>
      </c>
      <c r="BL147" s="25">
        <v>0</v>
      </c>
      <c r="BM147" s="25">
        <v>0</v>
      </c>
      <c r="BN147" s="25">
        <v>0</v>
      </c>
      <c r="BO147" s="25">
        <v>0</v>
      </c>
      <c r="BP147" s="25">
        <v>0</v>
      </c>
      <c r="BQ147" s="25">
        <v>0</v>
      </c>
      <c r="BR147" s="25">
        <v>0</v>
      </c>
      <c r="BS147" s="25">
        <v>0</v>
      </c>
      <c r="BT147" s="25">
        <v>0</v>
      </c>
      <c r="BU147" s="25">
        <v>0</v>
      </c>
      <c r="BV147" s="25">
        <v>0</v>
      </c>
      <c r="BW147" s="40">
        <f t="shared" si="38"/>
        <v>0</v>
      </c>
      <c r="BX147" s="40">
        <f t="shared" si="39"/>
        <v>0</v>
      </c>
      <c r="BY147" s="40">
        <f t="shared" si="40"/>
        <v>0</v>
      </c>
      <c r="BZ147" s="40">
        <f t="shared" si="41"/>
        <v>0</v>
      </c>
      <c r="CA147" s="40">
        <f t="shared" si="42"/>
        <v>0</v>
      </c>
      <c r="CB147" s="40">
        <f t="shared" si="43"/>
        <v>0</v>
      </c>
      <c r="CC147" s="40">
        <f t="shared" si="44"/>
        <v>0</v>
      </c>
      <c r="CD147" s="27" t="s">
        <v>362</v>
      </c>
    </row>
    <row r="148" spans="1:82" s="20" customFormat="1" ht="22.5">
      <c r="A148" s="1"/>
      <c r="B148" s="7" t="s">
        <v>331</v>
      </c>
      <c r="C148" s="6" t="s">
        <v>205</v>
      </c>
      <c r="D148" s="36"/>
      <c r="E148" s="25">
        <f aca="true" t="shared" si="45" ref="E148:E211">L148+S148+Z148+AG148</f>
        <v>0</v>
      </c>
      <c r="F148" s="25">
        <f aca="true" t="shared" si="46" ref="F148:F211">M148+T148+AA148+AH148</f>
        <v>0</v>
      </c>
      <c r="G148" s="25">
        <f aca="true" t="shared" si="47" ref="G148:G211">N148+U148+AB148+AI148</f>
        <v>0</v>
      </c>
      <c r="H148" s="25">
        <f aca="true" t="shared" si="48" ref="H148:H211">O148+V148+AC148+AJ148</f>
        <v>0</v>
      </c>
      <c r="I148" s="25">
        <f aca="true" t="shared" si="49" ref="I148:I211">P148+W148+AD148+AK148</f>
        <v>0</v>
      </c>
      <c r="J148" s="25">
        <f aca="true" t="shared" si="50" ref="J148:J211">Q148+X148+AE148+AL148</f>
        <v>0</v>
      </c>
      <c r="K148" s="25">
        <f aca="true" t="shared" si="51" ref="K148:K211">R148+Y148+AF148+AM148</f>
        <v>0</v>
      </c>
      <c r="L148" s="37">
        <v>0</v>
      </c>
      <c r="M148" s="37">
        <v>0</v>
      </c>
      <c r="N148" s="37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f aca="true" t="shared" si="52" ref="AN148:AN211">AU148+BB148+BI148+BP148</f>
        <v>0</v>
      </c>
      <c r="AO148" s="25">
        <f aca="true" t="shared" si="53" ref="AO148:AO211">AV148+BC148+BJ148+BQ148</f>
        <v>0</v>
      </c>
      <c r="AP148" s="25">
        <f aca="true" t="shared" si="54" ref="AP148:AP211">AW148+BD148+BK148+BR148</f>
        <v>0</v>
      </c>
      <c r="AQ148" s="25">
        <f aca="true" t="shared" si="55" ref="AQ148:AQ211">AX148+BE148+BL148+BS148</f>
        <v>0</v>
      </c>
      <c r="AR148" s="25">
        <f aca="true" t="shared" si="56" ref="AR148:AR211">AY148+BF148+BM148+BT148</f>
        <v>0</v>
      </c>
      <c r="AS148" s="25">
        <f aca="true" t="shared" si="57" ref="AS148:AS211">AZ148+BG148+BN148+BU148</f>
        <v>0</v>
      </c>
      <c r="AT148" s="25">
        <f aca="true" t="shared" si="58" ref="AT148:AT211">BA148+BH148+BO148+BV148</f>
        <v>0</v>
      </c>
      <c r="AU148" s="37">
        <v>0</v>
      </c>
      <c r="AV148" s="25">
        <v>0</v>
      </c>
      <c r="AW148" s="37">
        <v>0</v>
      </c>
      <c r="AX148" s="25">
        <v>0</v>
      </c>
      <c r="AY148" s="37">
        <v>0</v>
      </c>
      <c r="AZ148" s="25">
        <v>0</v>
      </c>
      <c r="BA148" s="25">
        <v>0</v>
      </c>
      <c r="BB148" s="25">
        <v>0</v>
      </c>
      <c r="BC148" s="25">
        <v>0</v>
      </c>
      <c r="BD148" s="25">
        <v>0</v>
      </c>
      <c r="BE148" s="25">
        <v>0</v>
      </c>
      <c r="BF148" s="25">
        <v>0</v>
      </c>
      <c r="BG148" s="25">
        <v>0</v>
      </c>
      <c r="BH148" s="25">
        <v>0</v>
      </c>
      <c r="BI148" s="25">
        <v>0</v>
      </c>
      <c r="BJ148" s="25">
        <v>0</v>
      </c>
      <c r="BK148" s="25">
        <v>0</v>
      </c>
      <c r="BL148" s="25">
        <v>0</v>
      </c>
      <c r="BM148" s="25">
        <v>0</v>
      </c>
      <c r="BN148" s="25">
        <v>0</v>
      </c>
      <c r="BO148" s="25">
        <v>0</v>
      </c>
      <c r="BP148" s="25">
        <v>0</v>
      </c>
      <c r="BQ148" s="25">
        <v>0</v>
      </c>
      <c r="BR148" s="25">
        <v>0</v>
      </c>
      <c r="BS148" s="25">
        <v>0</v>
      </c>
      <c r="BT148" s="25">
        <v>0</v>
      </c>
      <c r="BU148" s="25">
        <v>0</v>
      </c>
      <c r="BV148" s="25">
        <v>0</v>
      </c>
      <c r="BW148" s="40">
        <f aca="true" t="shared" si="59" ref="BW148:BW211">AN148-E148</f>
        <v>0</v>
      </c>
      <c r="BX148" s="40">
        <f aca="true" t="shared" si="60" ref="BX148:BX211">AO148-F148</f>
        <v>0</v>
      </c>
      <c r="BY148" s="40">
        <f aca="true" t="shared" si="61" ref="BY148:BY211">AP148-G148</f>
        <v>0</v>
      </c>
      <c r="BZ148" s="40">
        <f aca="true" t="shared" si="62" ref="BZ148:BZ211">AQ148-H148</f>
        <v>0</v>
      </c>
      <c r="CA148" s="40">
        <f aca="true" t="shared" si="63" ref="CA148:CA211">AR148-I148</f>
        <v>0</v>
      </c>
      <c r="CB148" s="40">
        <f aca="true" t="shared" si="64" ref="CB148:CB211">AS148-J148</f>
        <v>0</v>
      </c>
      <c r="CC148" s="40">
        <f aca="true" t="shared" si="65" ref="CC148:CC211">AT148-K148</f>
        <v>0</v>
      </c>
      <c r="CD148" s="27" t="s">
        <v>362</v>
      </c>
    </row>
    <row r="149" spans="1:82" s="20" customFormat="1" ht="11.25">
      <c r="A149" s="1"/>
      <c r="B149" s="10" t="s">
        <v>271</v>
      </c>
      <c r="C149" s="6"/>
      <c r="D149" s="36"/>
      <c r="E149" s="25">
        <f t="shared" si="45"/>
        <v>0</v>
      </c>
      <c r="F149" s="25">
        <f t="shared" si="46"/>
        <v>0</v>
      </c>
      <c r="G149" s="25">
        <f t="shared" si="47"/>
        <v>0</v>
      </c>
      <c r="H149" s="25">
        <f t="shared" si="48"/>
        <v>0</v>
      </c>
      <c r="I149" s="25">
        <f t="shared" si="49"/>
        <v>0</v>
      </c>
      <c r="J149" s="25">
        <f t="shared" si="50"/>
        <v>0</v>
      </c>
      <c r="K149" s="25">
        <f t="shared" si="51"/>
        <v>0</v>
      </c>
      <c r="L149" s="37">
        <v>0</v>
      </c>
      <c r="M149" s="37">
        <v>0</v>
      </c>
      <c r="N149" s="37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f t="shared" si="52"/>
        <v>0</v>
      </c>
      <c r="AO149" s="25">
        <f t="shared" si="53"/>
        <v>0</v>
      </c>
      <c r="AP149" s="25">
        <f t="shared" si="54"/>
        <v>0</v>
      </c>
      <c r="AQ149" s="25">
        <f t="shared" si="55"/>
        <v>0</v>
      </c>
      <c r="AR149" s="25">
        <f t="shared" si="56"/>
        <v>0</v>
      </c>
      <c r="AS149" s="25">
        <f t="shared" si="57"/>
        <v>0</v>
      </c>
      <c r="AT149" s="25">
        <f t="shared" si="58"/>
        <v>0</v>
      </c>
      <c r="AU149" s="37">
        <v>0</v>
      </c>
      <c r="AV149" s="25">
        <v>0</v>
      </c>
      <c r="AW149" s="37">
        <v>0</v>
      </c>
      <c r="AX149" s="25">
        <v>0</v>
      </c>
      <c r="AY149" s="37">
        <v>0</v>
      </c>
      <c r="AZ149" s="25">
        <v>0</v>
      </c>
      <c r="BA149" s="25">
        <v>0</v>
      </c>
      <c r="BB149" s="25">
        <v>0</v>
      </c>
      <c r="BC149" s="25">
        <v>0</v>
      </c>
      <c r="BD149" s="25">
        <v>0</v>
      </c>
      <c r="BE149" s="25">
        <v>0</v>
      </c>
      <c r="BF149" s="25">
        <v>0</v>
      </c>
      <c r="BG149" s="25">
        <v>0</v>
      </c>
      <c r="BH149" s="25">
        <v>0</v>
      </c>
      <c r="BI149" s="25">
        <v>0</v>
      </c>
      <c r="BJ149" s="25">
        <v>0</v>
      </c>
      <c r="BK149" s="25">
        <v>0</v>
      </c>
      <c r="BL149" s="25">
        <v>0</v>
      </c>
      <c r="BM149" s="25">
        <v>0</v>
      </c>
      <c r="BN149" s="25">
        <v>0</v>
      </c>
      <c r="BO149" s="25">
        <v>0</v>
      </c>
      <c r="BP149" s="25">
        <v>0</v>
      </c>
      <c r="BQ149" s="25">
        <v>0</v>
      </c>
      <c r="BR149" s="25">
        <v>0</v>
      </c>
      <c r="BS149" s="25">
        <v>0</v>
      </c>
      <c r="BT149" s="25">
        <v>0</v>
      </c>
      <c r="BU149" s="25">
        <v>0</v>
      </c>
      <c r="BV149" s="25">
        <v>0</v>
      </c>
      <c r="BW149" s="40">
        <f t="shared" si="59"/>
        <v>0</v>
      </c>
      <c r="BX149" s="40">
        <f t="shared" si="60"/>
        <v>0</v>
      </c>
      <c r="BY149" s="40">
        <f t="shared" si="61"/>
        <v>0</v>
      </c>
      <c r="BZ149" s="40">
        <f t="shared" si="62"/>
        <v>0</v>
      </c>
      <c r="CA149" s="40">
        <f t="shared" si="63"/>
        <v>0</v>
      </c>
      <c r="CB149" s="40">
        <f t="shared" si="64"/>
        <v>0</v>
      </c>
      <c r="CC149" s="40">
        <f t="shared" si="65"/>
        <v>0</v>
      </c>
      <c r="CD149" s="27"/>
    </row>
    <row r="150" spans="1:82" s="20" customFormat="1" ht="11.25">
      <c r="A150" s="1"/>
      <c r="B150" s="7" t="s">
        <v>332</v>
      </c>
      <c r="C150" s="6" t="s">
        <v>205</v>
      </c>
      <c r="D150" s="36"/>
      <c r="E150" s="25">
        <f t="shared" si="45"/>
        <v>0</v>
      </c>
      <c r="F150" s="25">
        <f t="shared" si="46"/>
        <v>0</v>
      </c>
      <c r="G150" s="25">
        <f t="shared" si="47"/>
        <v>0</v>
      </c>
      <c r="H150" s="25">
        <f t="shared" si="48"/>
        <v>0</v>
      </c>
      <c r="I150" s="25">
        <f t="shared" si="49"/>
        <v>0</v>
      </c>
      <c r="J150" s="25">
        <f t="shared" si="50"/>
        <v>0</v>
      </c>
      <c r="K150" s="25">
        <f t="shared" si="51"/>
        <v>0</v>
      </c>
      <c r="L150" s="37">
        <v>0</v>
      </c>
      <c r="M150" s="37">
        <v>0</v>
      </c>
      <c r="N150" s="37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f t="shared" si="52"/>
        <v>0</v>
      </c>
      <c r="AO150" s="25">
        <f t="shared" si="53"/>
        <v>0</v>
      </c>
      <c r="AP150" s="25">
        <f t="shared" si="54"/>
        <v>0</v>
      </c>
      <c r="AQ150" s="25">
        <f t="shared" si="55"/>
        <v>0</v>
      </c>
      <c r="AR150" s="25">
        <f t="shared" si="56"/>
        <v>0</v>
      </c>
      <c r="AS150" s="25">
        <f t="shared" si="57"/>
        <v>0</v>
      </c>
      <c r="AT150" s="25">
        <f t="shared" si="58"/>
        <v>0</v>
      </c>
      <c r="AU150" s="37">
        <v>0</v>
      </c>
      <c r="AV150" s="25">
        <v>0</v>
      </c>
      <c r="AW150" s="37">
        <v>0</v>
      </c>
      <c r="AX150" s="25">
        <v>0</v>
      </c>
      <c r="AY150" s="37">
        <v>0</v>
      </c>
      <c r="AZ150" s="25">
        <v>0</v>
      </c>
      <c r="BA150" s="25">
        <v>0</v>
      </c>
      <c r="BB150" s="25">
        <v>0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0</v>
      </c>
      <c r="BS150" s="25">
        <v>0</v>
      </c>
      <c r="BT150" s="25">
        <v>0</v>
      </c>
      <c r="BU150" s="25">
        <v>0</v>
      </c>
      <c r="BV150" s="25">
        <v>0</v>
      </c>
      <c r="BW150" s="40">
        <f t="shared" si="59"/>
        <v>0</v>
      </c>
      <c r="BX150" s="40">
        <f t="shared" si="60"/>
        <v>0</v>
      </c>
      <c r="BY150" s="40">
        <f t="shared" si="61"/>
        <v>0</v>
      </c>
      <c r="BZ150" s="40">
        <f t="shared" si="62"/>
        <v>0</v>
      </c>
      <c r="CA150" s="40">
        <f t="shared" si="63"/>
        <v>0</v>
      </c>
      <c r="CB150" s="40">
        <f t="shared" si="64"/>
        <v>0</v>
      </c>
      <c r="CC150" s="40">
        <f t="shared" si="65"/>
        <v>0</v>
      </c>
      <c r="CD150" s="27" t="s">
        <v>362</v>
      </c>
    </row>
    <row r="151" spans="1:82" s="20" customFormat="1" ht="11.25">
      <c r="A151" s="1"/>
      <c r="B151" s="7" t="s">
        <v>333</v>
      </c>
      <c r="C151" s="6" t="s">
        <v>205</v>
      </c>
      <c r="D151" s="36"/>
      <c r="E151" s="25">
        <f t="shared" si="45"/>
        <v>0</v>
      </c>
      <c r="F151" s="25">
        <f t="shared" si="46"/>
        <v>0</v>
      </c>
      <c r="G151" s="25">
        <f t="shared" si="47"/>
        <v>0</v>
      </c>
      <c r="H151" s="25">
        <f t="shared" si="48"/>
        <v>0</v>
      </c>
      <c r="I151" s="25">
        <f t="shared" si="49"/>
        <v>0</v>
      </c>
      <c r="J151" s="25">
        <f t="shared" si="50"/>
        <v>0</v>
      </c>
      <c r="K151" s="25">
        <f t="shared" si="51"/>
        <v>0</v>
      </c>
      <c r="L151" s="37">
        <v>0</v>
      </c>
      <c r="M151" s="37">
        <v>0</v>
      </c>
      <c r="N151" s="37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f t="shared" si="52"/>
        <v>0</v>
      </c>
      <c r="AO151" s="25">
        <f t="shared" si="53"/>
        <v>0</v>
      </c>
      <c r="AP151" s="25">
        <f t="shared" si="54"/>
        <v>0</v>
      </c>
      <c r="AQ151" s="25">
        <f t="shared" si="55"/>
        <v>0</v>
      </c>
      <c r="AR151" s="25">
        <f t="shared" si="56"/>
        <v>0</v>
      </c>
      <c r="AS151" s="25">
        <f t="shared" si="57"/>
        <v>0</v>
      </c>
      <c r="AT151" s="25">
        <f t="shared" si="58"/>
        <v>0</v>
      </c>
      <c r="AU151" s="37">
        <v>0</v>
      </c>
      <c r="AV151" s="25">
        <v>0</v>
      </c>
      <c r="AW151" s="37">
        <v>0</v>
      </c>
      <c r="AX151" s="25">
        <v>0</v>
      </c>
      <c r="AY151" s="37">
        <v>0</v>
      </c>
      <c r="AZ151" s="25">
        <v>0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  <c r="BN151" s="25">
        <v>0</v>
      </c>
      <c r="BO151" s="25">
        <v>0</v>
      </c>
      <c r="BP151" s="25">
        <v>0</v>
      </c>
      <c r="BQ151" s="25">
        <v>0</v>
      </c>
      <c r="BR151" s="25">
        <v>0</v>
      </c>
      <c r="BS151" s="25">
        <v>0</v>
      </c>
      <c r="BT151" s="25">
        <v>0</v>
      </c>
      <c r="BU151" s="25">
        <v>0</v>
      </c>
      <c r="BV151" s="25">
        <v>0</v>
      </c>
      <c r="BW151" s="40">
        <f t="shared" si="59"/>
        <v>0</v>
      </c>
      <c r="BX151" s="40">
        <f t="shared" si="60"/>
        <v>0</v>
      </c>
      <c r="BY151" s="40">
        <f t="shared" si="61"/>
        <v>0</v>
      </c>
      <c r="BZ151" s="40">
        <f t="shared" si="62"/>
        <v>0</v>
      </c>
      <c r="CA151" s="40">
        <f t="shared" si="63"/>
        <v>0</v>
      </c>
      <c r="CB151" s="40">
        <f t="shared" si="64"/>
        <v>0</v>
      </c>
      <c r="CC151" s="40">
        <f t="shared" si="65"/>
        <v>0</v>
      </c>
      <c r="CD151" s="27" t="s">
        <v>362</v>
      </c>
    </row>
    <row r="152" spans="1:82" s="20" customFormat="1" ht="11.25">
      <c r="A152" s="1"/>
      <c r="B152" s="10" t="s">
        <v>202</v>
      </c>
      <c r="C152" s="6"/>
      <c r="D152" s="36"/>
      <c r="E152" s="25">
        <f t="shared" si="45"/>
        <v>0</v>
      </c>
      <c r="F152" s="25">
        <f t="shared" si="46"/>
        <v>0</v>
      </c>
      <c r="G152" s="25">
        <f t="shared" si="47"/>
        <v>0</v>
      </c>
      <c r="H152" s="25">
        <f t="shared" si="48"/>
        <v>0</v>
      </c>
      <c r="I152" s="25">
        <f t="shared" si="49"/>
        <v>0</v>
      </c>
      <c r="J152" s="25">
        <f t="shared" si="50"/>
        <v>0</v>
      </c>
      <c r="K152" s="25">
        <f t="shared" si="51"/>
        <v>0</v>
      </c>
      <c r="L152" s="37">
        <v>0</v>
      </c>
      <c r="M152" s="37">
        <v>0</v>
      </c>
      <c r="N152" s="37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f t="shared" si="52"/>
        <v>0</v>
      </c>
      <c r="AO152" s="25">
        <f t="shared" si="53"/>
        <v>0</v>
      </c>
      <c r="AP152" s="25">
        <f t="shared" si="54"/>
        <v>0</v>
      </c>
      <c r="AQ152" s="25">
        <f t="shared" si="55"/>
        <v>0</v>
      </c>
      <c r="AR152" s="25">
        <f t="shared" si="56"/>
        <v>0</v>
      </c>
      <c r="AS152" s="25">
        <f t="shared" si="57"/>
        <v>0</v>
      </c>
      <c r="AT152" s="25">
        <f t="shared" si="58"/>
        <v>0</v>
      </c>
      <c r="AU152" s="37">
        <v>0</v>
      </c>
      <c r="AV152" s="25">
        <v>0</v>
      </c>
      <c r="AW152" s="37">
        <v>0</v>
      </c>
      <c r="AX152" s="25">
        <v>0</v>
      </c>
      <c r="AY152" s="37">
        <v>0</v>
      </c>
      <c r="AZ152" s="25">
        <v>0</v>
      </c>
      <c r="BA152" s="25">
        <v>0</v>
      </c>
      <c r="BB152" s="25">
        <v>0</v>
      </c>
      <c r="BC152" s="25">
        <v>0</v>
      </c>
      <c r="BD152" s="25">
        <v>0</v>
      </c>
      <c r="BE152" s="25">
        <v>0</v>
      </c>
      <c r="BF152" s="25">
        <v>0</v>
      </c>
      <c r="BG152" s="25">
        <v>0</v>
      </c>
      <c r="BH152" s="25">
        <v>0</v>
      </c>
      <c r="BI152" s="25">
        <v>0</v>
      </c>
      <c r="BJ152" s="25">
        <v>0</v>
      </c>
      <c r="BK152" s="25">
        <v>0</v>
      </c>
      <c r="BL152" s="25">
        <v>0</v>
      </c>
      <c r="BM152" s="25">
        <v>0</v>
      </c>
      <c r="BN152" s="25">
        <v>0</v>
      </c>
      <c r="BO152" s="25">
        <v>0</v>
      </c>
      <c r="BP152" s="25">
        <v>0</v>
      </c>
      <c r="BQ152" s="25">
        <v>0</v>
      </c>
      <c r="BR152" s="25">
        <v>0</v>
      </c>
      <c r="BS152" s="25">
        <v>0</v>
      </c>
      <c r="BT152" s="25">
        <v>0</v>
      </c>
      <c r="BU152" s="25">
        <v>0</v>
      </c>
      <c r="BV152" s="25">
        <v>0</v>
      </c>
      <c r="BW152" s="40">
        <f t="shared" si="59"/>
        <v>0</v>
      </c>
      <c r="BX152" s="40">
        <f t="shared" si="60"/>
        <v>0</v>
      </c>
      <c r="BY152" s="40">
        <f t="shared" si="61"/>
        <v>0</v>
      </c>
      <c r="BZ152" s="40">
        <f t="shared" si="62"/>
        <v>0</v>
      </c>
      <c r="CA152" s="40">
        <f t="shared" si="63"/>
        <v>0</v>
      </c>
      <c r="CB152" s="40">
        <f t="shared" si="64"/>
        <v>0</v>
      </c>
      <c r="CC152" s="40">
        <f t="shared" si="65"/>
        <v>0</v>
      </c>
      <c r="CD152" s="27"/>
    </row>
    <row r="153" spans="1:82" s="20" customFormat="1" ht="22.5">
      <c r="A153" s="1"/>
      <c r="B153" s="7" t="s">
        <v>334</v>
      </c>
      <c r="C153" s="6" t="s">
        <v>205</v>
      </c>
      <c r="D153" s="36"/>
      <c r="E153" s="25">
        <f t="shared" si="45"/>
        <v>0</v>
      </c>
      <c r="F153" s="25">
        <f t="shared" si="46"/>
        <v>0</v>
      </c>
      <c r="G153" s="25">
        <f t="shared" si="47"/>
        <v>0</v>
      </c>
      <c r="H153" s="25">
        <f t="shared" si="48"/>
        <v>0</v>
      </c>
      <c r="I153" s="25">
        <f t="shared" si="49"/>
        <v>0.075</v>
      </c>
      <c r="J153" s="25">
        <f t="shared" si="50"/>
        <v>0</v>
      </c>
      <c r="K153" s="25">
        <f t="shared" si="51"/>
        <v>0</v>
      </c>
      <c r="L153" s="37">
        <v>0</v>
      </c>
      <c r="M153" s="37">
        <v>0</v>
      </c>
      <c r="N153" s="37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0.075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f t="shared" si="52"/>
        <v>0</v>
      </c>
      <c r="AO153" s="25">
        <f t="shared" si="53"/>
        <v>0</v>
      </c>
      <c r="AP153" s="25">
        <f t="shared" si="54"/>
        <v>0</v>
      </c>
      <c r="AQ153" s="25">
        <f t="shared" si="55"/>
        <v>0</v>
      </c>
      <c r="AR153" s="25">
        <f t="shared" si="56"/>
        <v>0.1</v>
      </c>
      <c r="AS153" s="25">
        <f t="shared" si="57"/>
        <v>0</v>
      </c>
      <c r="AT153" s="25">
        <f t="shared" si="58"/>
        <v>0</v>
      </c>
      <c r="AU153" s="37">
        <v>0</v>
      </c>
      <c r="AV153" s="25">
        <v>0</v>
      </c>
      <c r="AW153" s="37">
        <v>0</v>
      </c>
      <c r="AX153" s="25">
        <v>0</v>
      </c>
      <c r="AY153" s="37">
        <v>0</v>
      </c>
      <c r="AZ153" s="25">
        <v>0</v>
      </c>
      <c r="BA153" s="25">
        <v>0</v>
      </c>
      <c r="BB153" s="25">
        <v>0</v>
      </c>
      <c r="BC153" s="25">
        <v>0</v>
      </c>
      <c r="BD153" s="25">
        <v>0</v>
      </c>
      <c r="BE153" s="25">
        <v>0</v>
      </c>
      <c r="BF153" s="25">
        <v>0.1</v>
      </c>
      <c r="BG153" s="25">
        <v>0</v>
      </c>
      <c r="BH153" s="25">
        <v>0</v>
      </c>
      <c r="BI153" s="25">
        <v>0</v>
      </c>
      <c r="BJ153" s="25">
        <v>0</v>
      </c>
      <c r="BK153" s="25">
        <v>0</v>
      </c>
      <c r="BL153" s="25">
        <v>0</v>
      </c>
      <c r="BM153" s="25">
        <v>0</v>
      </c>
      <c r="BN153" s="25">
        <v>0</v>
      </c>
      <c r="BO153" s="25">
        <v>0</v>
      </c>
      <c r="BP153" s="25">
        <v>0</v>
      </c>
      <c r="BQ153" s="25">
        <v>0</v>
      </c>
      <c r="BR153" s="25">
        <v>0</v>
      </c>
      <c r="BS153" s="25">
        <v>0</v>
      </c>
      <c r="BT153" s="25">
        <v>0</v>
      </c>
      <c r="BU153" s="25">
        <v>0</v>
      </c>
      <c r="BV153" s="25">
        <v>0</v>
      </c>
      <c r="BW153" s="40">
        <f t="shared" si="59"/>
        <v>0</v>
      </c>
      <c r="BX153" s="40">
        <f t="shared" si="60"/>
        <v>0</v>
      </c>
      <c r="BY153" s="40">
        <f t="shared" si="61"/>
        <v>0</v>
      </c>
      <c r="BZ153" s="40">
        <f t="shared" si="62"/>
        <v>0</v>
      </c>
      <c r="CA153" s="40">
        <f t="shared" si="63"/>
        <v>0.02500000000000001</v>
      </c>
      <c r="CB153" s="40">
        <f t="shared" si="64"/>
        <v>0</v>
      </c>
      <c r="CC153" s="40">
        <f t="shared" si="65"/>
        <v>0</v>
      </c>
      <c r="CD153" s="27" t="s">
        <v>362</v>
      </c>
    </row>
    <row r="154" spans="1:82" s="20" customFormat="1" ht="21">
      <c r="A154" s="1" t="s">
        <v>206</v>
      </c>
      <c r="B154" s="11" t="s">
        <v>207</v>
      </c>
      <c r="C154" s="3" t="s">
        <v>114</v>
      </c>
      <c r="D154" s="36" t="s">
        <v>275</v>
      </c>
      <c r="E154" s="25">
        <f t="shared" si="45"/>
        <v>0</v>
      </c>
      <c r="F154" s="25">
        <f t="shared" si="46"/>
        <v>0</v>
      </c>
      <c r="G154" s="25">
        <f t="shared" si="47"/>
        <v>0</v>
      </c>
      <c r="H154" s="25">
        <f t="shared" si="48"/>
        <v>0</v>
      </c>
      <c r="I154" s="25">
        <f t="shared" si="49"/>
        <v>0</v>
      </c>
      <c r="J154" s="25">
        <f t="shared" si="50"/>
        <v>0</v>
      </c>
      <c r="K154" s="25">
        <f t="shared" si="51"/>
        <v>0</v>
      </c>
      <c r="L154" s="37">
        <v>0</v>
      </c>
      <c r="M154" s="37">
        <v>0</v>
      </c>
      <c r="N154" s="37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f t="shared" si="52"/>
        <v>0</v>
      </c>
      <c r="AO154" s="25">
        <f t="shared" si="53"/>
        <v>0</v>
      </c>
      <c r="AP154" s="25">
        <f t="shared" si="54"/>
        <v>0</v>
      </c>
      <c r="AQ154" s="25">
        <f t="shared" si="55"/>
        <v>0</v>
      </c>
      <c r="AR154" s="25">
        <f t="shared" si="56"/>
        <v>0</v>
      </c>
      <c r="AS154" s="25">
        <f t="shared" si="57"/>
        <v>0</v>
      </c>
      <c r="AT154" s="25">
        <f t="shared" si="58"/>
        <v>0</v>
      </c>
      <c r="AU154" s="37">
        <v>0</v>
      </c>
      <c r="AV154" s="25">
        <v>0</v>
      </c>
      <c r="AW154" s="37">
        <v>0</v>
      </c>
      <c r="AX154" s="25">
        <v>0</v>
      </c>
      <c r="AY154" s="37">
        <v>0</v>
      </c>
      <c r="AZ154" s="25">
        <v>0</v>
      </c>
      <c r="BA154" s="25">
        <v>0</v>
      </c>
      <c r="BB154" s="25">
        <v>0</v>
      </c>
      <c r="BC154" s="25">
        <v>0</v>
      </c>
      <c r="BD154" s="25">
        <v>0</v>
      </c>
      <c r="BE154" s="25">
        <v>0</v>
      </c>
      <c r="BF154" s="25">
        <v>0</v>
      </c>
      <c r="BG154" s="25">
        <v>0</v>
      </c>
      <c r="BH154" s="25">
        <v>0</v>
      </c>
      <c r="BI154" s="25">
        <v>0</v>
      </c>
      <c r="BJ154" s="25">
        <v>0</v>
      </c>
      <c r="BK154" s="25">
        <v>0</v>
      </c>
      <c r="BL154" s="25">
        <v>0</v>
      </c>
      <c r="BM154" s="25">
        <v>0</v>
      </c>
      <c r="BN154" s="25">
        <v>0</v>
      </c>
      <c r="BO154" s="25">
        <v>0</v>
      </c>
      <c r="BP154" s="25">
        <v>0</v>
      </c>
      <c r="BQ154" s="25">
        <v>0</v>
      </c>
      <c r="BR154" s="25">
        <v>0</v>
      </c>
      <c r="BS154" s="25">
        <v>0</v>
      </c>
      <c r="BT154" s="25">
        <v>0</v>
      </c>
      <c r="BU154" s="25">
        <v>0</v>
      </c>
      <c r="BV154" s="25">
        <v>0</v>
      </c>
      <c r="BW154" s="40">
        <f t="shared" si="59"/>
        <v>0</v>
      </c>
      <c r="BX154" s="40">
        <f t="shared" si="60"/>
        <v>0</v>
      </c>
      <c r="BY154" s="40">
        <f t="shared" si="61"/>
        <v>0</v>
      </c>
      <c r="BZ154" s="40">
        <f t="shared" si="62"/>
        <v>0</v>
      </c>
      <c r="CA154" s="40">
        <f t="shared" si="63"/>
        <v>0</v>
      </c>
      <c r="CB154" s="40">
        <f t="shared" si="64"/>
        <v>0</v>
      </c>
      <c r="CC154" s="40">
        <f t="shared" si="65"/>
        <v>0</v>
      </c>
      <c r="CD154" s="27"/>
    </row>
    <row r="155" spans="1:82" s="20" customFormat="1" ht="21.75">
      <c r="A155" s="1" t="s">
        <v>206</v>
      </c>
      <c r="B155" s="12" t="s">
        <v>208</v>
      </c>
      <c r="C155" s="6" t="s">
        <v>209</v>
      </c>
      <c r="D155" s="36" t="s">
        <v>275</v>
      </c>
      <c r="E155" s="25">
        <f t="shared" si="45"/>
        <v>0</v>
      </c>
      <c r="F155" s="25">
        <f t="shared" si="46"/>
        <v>0</v>
      </c>
      <c r="G155" s="25">
        <f t="shared" si="47"/>
        <v>0</v>
      </c>
      <c r="H155" s="25">
        <f t="shared" si="48"/>
        <v>0</v>
      </c>
      <c r="I155" s="25">
        <f t="shared" si="49"/>
        <v>0</v>
      </c>
      <c r="J155" s="25">
        <f t="shared" si="50"/>
        <v>0</v>
      </c>
      <c r="K155" s="25">
        <f t="shared" si="51"/>
        <v>0</v>
      </c>
      <c r="L155" s="37">
        <v>0</v>
      </c>
      <c r="M155" s="37">
        <v>0</v>
      </c>
      <c r="N155" s="37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f t="shared" si="52"/>
        <v>0</v>
      </c>
      <c r="AO155" s="25">
        <f t="shared" si="53"/>
        <v>0</v>
      </c>
      <c r="AP155" s="25">
        <f t="shared" si="54"/>
        <v>0</v>
      </c>
      <c r="AQ155" s="25">
        <f t="shared" si="55"/>
        <v>0</v>
      </c>
      <c r="AR155" s="25">
        <f t="shared" si="56"/>
        <v>0</v>
      </c>
      <c r="AS155" s="25">
        <f t="shared" si="57"/>
        <v>0</v>
      </c>
      <c r="AT155" s="25">
        <f t="shared" si="58"/>
        <v>0</v>
      </c>
      <c r="AU155" s="37">
        <v>0</v>
      </c>
      <c r="AV155" s="25">
        <v>0</v>
      </c>
      <c r="AW155" s="37">
        <v>0</v>
      </c>
      <c r="AX155" s="25">
        <v>0</v>
      </c>
      <c r="AY155" s="37">
        <v>0</v>
      </c>
      <c r="AZ155" s="25">
        <v>0</v>
      </c>
      <c r="BA155" s="25">
        <v>0</v>
      </c>
      <c r="BB155" s="25">
        <v>0</v>
      </c>
      <c r="BC155" s="25">
        <v>0</v>
      </c>
      <c r="BD155" s="25">
        <v>0</v>
      </c>
      <c r="BE155" s="25">
        <v>0</v>
      </c>
      <c r="BF155" s="25">
        <v>0</v>
      </c>
      <c r="BG155" s="25">
        <v>0</v>
      </c>
      <c r="BH155" s="25">
        <v>0</v>
      </c>
      <c r="BI155" s="25">
        <v>0</v>
      </c>
      <c r="BJ155" s="25">
        <v>0</v>
      </c>
      <c r="BK155" s="25">
        <v>0</v>
      </c>
      <c r="BL155" s="25">
        <v>0</v>
      </c>
      <c r="BM155" s="25">
        <v>0</v>
      </c>
      <c r="BN155" s="25">
        <v>0</v>
      </c>
      <c r="BO155" s="25">
        <v>0</v>
      </c>
      <c r="BP155" s="25">
        <v>0</v>
      </c>
      <c r="BQ155" s="25">
        <v>0</v>
      </c>
      <c r="BR155" s="25">
        <v>0</v>
      </c>
      <c r="BS155" s="25">
        <v>0</v>
      </c>
      <c r="BT155" s="25">
        <v>0</v>
      </c>
      <c r="BU155" s="25">
        <v>0</v>
      </c>
      <c r="BV155" s="25">
        <v>0</v>
      </c>
      <c r="BW155" s="40">
        <f t="shared" si="59"/>
        <v>0</v>
      </c>
      <c r="BX155" s="40">
        <f t="shared" si="60"/>
        <v>0</v>
      </c>
      <c r="BY155" s="40">
        <f t="shared" si="61"/>
        <v>0</v>
      </c>
      <c r="BZ155" s="40">
        <f t="shared" si="62"/>
        <v>0</v>
      </c>
      <c r="CA155" s="40">
        <f t="shared" si="63"/>
        <v>0</v>
      </c>
      <c r="CB155" s="40">
        <f t="shared" si="64"/>
        <v>0</v>
      </c>
      <c r="CC155" s="40">
        <f t="shared" si="65"/>
        <v>0</v>
      </c>
      <c r="CD155" s="27"/>
    </row>
    <row r="156" spans="1:82" s="20" customFormat="1" ht="11.25">
      <c r="A156" s="1"/>
      <c r="B156" s="13"/>
      <c r="C156" s="6"/>
      <c r="D156" s="36" t="s">
        <v>275</v>
      </c>
      <c r="E156" s="25">
        <f t="shared" si="45"/>
        <v>0</v>
      </c>
      <c r="F156" s="25">
        <f t="shared" si="46"/>
        <v>0</v>
      </c>
      <c r="G156" s="25">
        <f t="shared" si="47"/>
        <v>0</v>
      </c>
      <c r="H156" s="25">
        <f t="shared" si="48"/>
        <v>0</v>
      </c>
      <c r="I156" s="25">
        <f t="shared" si="49"/>
        <v>0</v>
      </c>
      <c r="J156" s="25">
        <f t="shared" si="50"/>
        <v>0</v>
      </c>
      <c r="K156" s="25">
        <f t="shared" si="51"/>
        <v>0</v>
      </c>
      <c r="L156" s="37">
        <v>0</v>
      </c>
      <c r="M156" s="37">
        <v>0</v>
      </c>
      <c r="N156" s="37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f t="shared" si="52"/>
        <v>0</v>
      </c>
      <c r="AO156" s="25">
        <f t="shared" si="53"/>
        <v>0</v>
      </c>
      <c r="AP156" s="25">
        <f t="shared" si="54"/>
        <v>0</v>
      </c>
      <c r="AQ156" s="25">
        <f t="shared" si="55"/>
        <v>0</v>
      </c>
      <c r="AR156" s="25">
        <f t="shared" si="56"/>
        <v>0</v>
      </c>
      <c r="AS156" s="25">
        <f t="shared" si="57"/>
        <v>0</v>
      </c>
      <c r="AT156" s="25">
        <f t="shared" si="58"/>
        <v>0</v>
      </c>
      <c r="AU156" s="37">
        <v>0</v>
      </c>
      <c r="AV156" s="25">
        <v>0</v>
      </c>
      <c r="AW156" s="37">
        <v>0</v>
      </c>
      <c r="AX156" s="25">
        <v>0</v>
      </c>
      <c r="AY156" s="37">
        <v>0</v>
      </c>
      <c r="AZ156" s="25">
        <v>0</v>
      </c>
      <c r="BA156" s="25">
        <v>0</v>
      </c>
      <c r="BB156" s="25">
        <v>0</v>
      </c>
      <c r="BC156" s="25">
        <v>0</v>
      </c>
      <c r="BD156" s="25">
        <v>0</v>
      </c>
      <c r="BE156" s="25">
        <v>0</v>
      </c>
      <c r="BF156" s="25">
        <v>0</v>
      </c>
      <c r="BG156" s="25">
        <v>0</v>
      </c>
      <c r="BH156" s="25">
        <v>0</v>
      </c>
      <c r="BI156" s="25">
        <v>0</v>
      </c>
      <c r="BJ156" s="25">
        <v>0</v>
      </c>
      <c r="BK156" s="25">
        <v>0</v>
      </c>
      <c r="BL156" s="25">
        <v>0</v>
      </c>
      <c r="BM156" s="25">
        <v>0</v>
      </c>
      <c r="BN156" s="25">
        <v>0</v>
      </c>
      <c r="BO156" s="25">
        <v>0</v>
      </c>
      <c r="BP156" s="25">
        <v>0</v>
      </c>
      <c r="BQ156" s="25">
        <v>0</v>
      </c>
      <c r="BR156" s="25">
        <v>0</v>
      </c>
      <c r="BS156" s="25">
        <v>0</v>
      </c>
      <c r="BT156" s="25">
        <v>0</v>
      </c>
      <c r="BU156" s="25">
        <v>0</v>
      </c>
      <c r="BV156" s="25">
        <v>0</v>
      </c>
      <c r="BW156" s="40">
        <f t="shared" si="59"/>
        <v>0</v>
      </c>
      <c r="BX156" s="40">
        <f t="shared" si="60"/>
        <v>0</v>
      </c>
      <c r="BY156" s="40">
        <f t="shared" si="61"/>
        <v>0</v>
      </c>
      <c r="BZ156" s="40">
        <f t="shared" si="62"/>
        <v>0</v>
      </c>
      <c r="CA156" s="40">
        <f t="shared" si="63"/>
        <v>0</v>
      </c>
      <c r="CB156" s="40">
        <f t="shared" si="64"/>
        <v>0</v>
      </c>
      <c r="CC156" s="40">
        <f t="shared" si="65"/>
        <v>0</v>
      </c>
      <c r="CD156" s="27"/>
    </row>
    <row r="157" spans="1:82" s="20" customFormat="1" ht="21">
      <c r="A157" s="1" t="s">
        <v>210</v>
      </c>
      <c r="B157" s="11" t="s">
        <v>211</v>
      </c>
      <c r="C157" s="3"/>
      <c r="D157" s="36" t="s">
        <v>275</v>
      </c>
      <c r="E157" s="25">
        <f t="shared" si="45"/>
        <v>0</v>
      </c>
      <c r="F157" s="25">
        <f t="shared" si="46"/>
        <v>0</v>
      </c>
      <c r="G157" s="25">
        <f t="shared" si="47"/>
        <v>0</v>
      </c>
      <c r="H157" s="25">
        <f t="shared" si="48"/>
        <v>0</v>
      </c>
      <c r="I157" s="25">
        <f t="shared" si="49"/>
        <v>0</v>
      </c>
      <c r="J157" s="25">
        <f t="shared" si="50"/>
        <v>0</v>
      </c>
      <c r="K157" s="25">
        <f t="shared" si="51"/>
        <v>0</v>
      </c>
      <c r="L157" s="37">
        <v>0</v>
      </c>
      <c r="M157" s="37">
        <v>0</v>
      </c>
      <c r="N157" s="37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f t="shared" si="52"/>
        <v>0</v>
      </c>
      <c r="AO157" s="25">
        <f t="shared" si="53"/>
        <v>0</v>
      </c>
      <c r="AP157" s="25">
        <f t="shared" si="54"/>
        <v>0</v>
      </c>
      <c r="AQ157" s="25">
        <f t="shared" si="55"/>
        <v>0</v>
      </c>
      <c r="AR157" s="25">
        <f t="shared" si="56"/>
        <v>0</v>
      </c>
      <c r="AS157" s="25">
        <f t="shared" si="57"/>
        <v>0</v>
      </c>
      <c r="AT157" s="25">
        <f t="shared" si="58"/>
        <v>0</v>
      </c>
      <c r="AU157" s="37">
        <v>0</v>
      </c>
      <c r="AV157" s="25">
        <v>0</v>
      </c>
      <c r="AW157" s="37">
        <v>0</v>
      </c>
      <c r="AX157" s="25">
        <v>0</v>
      </c>
      <c r="AY157" s="37">
        <v>0</v>
      </c>
      <c r="AZ157" s="25">
        <v>0</v>
      </c>
      <c r="BA157" s="25">
        <v>0</v>
      </c>
      <c r="BB157" s="25">
        <v>0</v>
      </c>
      <c r="BC157" s="25">
        <v>0</v>
      </c>
      <c r="BD157" s="25">
        <v>0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0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40">
        <f t="shared" si="59"/>
        <v>0</v>
      </c>
      <c r="BX157" s="40">
        <f t="shared" si="60"/>
        <v>0</v>
      </c>
      <c r="BY157" s="40">
        <f t="shared" si="61"/>
        <v>0</v>
      </c>
      <c r="BZ157" s="40">
        <f t="shared" si="62"/>
        <v>0</v>
      </c>
      <c r="CA157" s="40">
        <f t="shared" si="63"/>
        <v>0</v>
      </c>
      <c r="CB157" s="40">
        <f t="shared" si="64"/>
        <v>0</v>
      </c>
      <c r="CC157" s="40">
        <f t="shared" si="65"/>
        <v>0</v>
      </c>
      <c r="CD157" s="27"/>
    </row>
    <row r="158" spans="1:82" s="20" customFormat="1" ht="21">
      <c r="A158" s="1" t="s">
        <v>212</v>
      </c>
      <c r="B158" s="11" t="s">
        <v>213</v>
      </c>
      <c r="C158" s="3"/>
      <c r="D158" s="36" t="s">
        <v>275</v>
      </c>
      <c r="E158" s="25">
        <f t="shared" si="45"/>
        <v>0</v>
      </c>
      <c r="F158" s="25">
        <f t="shared" si="46"/>
        <v>0</v>
      </c>
      <c r="G158" s="25">
        <f t="shared" si="47"/>
        <v>0</v>
      </c>
      <c r="H158" s="25">
        <f t="shared" si="48"/>
        <v>0</v>
      </c>
      <c r="I158" s="25">
        <f t="shared" si="49"/>
        <v>0</v>
      </c>
      <c r="J158" s="25">
        <f t="shared" si="50"/>
        <v>0</v>
      </c>
      <c r="K158" s="25">
        <f t="shared" si="51"/>
        <v>0</v>
      </c>
      <c r="L158" s="37">
        <v>0</v>
      </c>
      <c r="M158" s="37">
        <v>0</v>
      </c>
      <c r="N158" s="37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f t="shared" si="52"/>
        <v>0</v>
      </c>
      <c r="AO158" s="25">
        <f t="shared" si="53"/>
        <v>0</v>
      </c>
      <c r="AP158" s="25">
        <f t="shared" si="54"/>
        <v>0</v>
      </c>
      <c r="AQ158" s="25">
        <f t="shared" si="55"/>
        <v>0</v>
      </c>
      <c r="AR158" s="25">
        <f t="shared" si="56"/>
        <v>0</v>
      </c>
      <c r="AS158" s="25">
        <f t="shared" si="57"/>
        <v>0</v>
      </c>
      <c r="AT158" s="25">
        <f t="shared" si="58"/>
        <v>0</v>
      </c>
      <c r="AU158" s="37">
        <v>0</v>
      </c>
      <c r="AV158" s="25">
        <v>0</v>
      </c>
      <c r="AW158" s="37">
        <v>0</v>
      </c>
      <c r="AX158" s="25">
        <v>0</v>
      </c>
      <c r="AY158" s="37">
        <v>0</v>
      </c>
      <c r="AZ158" s="25">
        <v>0</v>
      </c>
      <c r="BA158" s="25">
        <v>0</v>
      </c>
      <c r="BB158" s="25">
        <v>0</v>
      </c>
      <c r="BC158" s="25">
        <v>0</v>
      </c>
      <c r="BD158" s="25">
        <v>0</v>
      </c>
      <c r="BE158" s="25">
        <v>0</v>
      </c>
      <c r="BF158" s="25">
        <v>0</v>
      </c>
      <c r="BG158" s="25">
        <v>0</v>
      </c>
      <c r="BH158" s="25">
        <v>0</v>
      </c>
      <c r="BI158" s="25">
        <v>0</v>
      </c>
      <c r="BJ158" s="25">
        <v>0</v>
      </c>
      <c r="BK158" s="25">
        <v>0</v>
      </c>
      <c r="BL158" s="25">
        <v>0</v>
      </c>
      <c r="BM158" s="25">
        <v>0</v>
      </c>
      <c r="BN158" s="25">
        <v>0</v>
      </c>
      <c r="BO158" s="25">
        <v>0</v>
      </c>
      <c r="BP158" s="25">
        <v>0</v>
      </c>
      <c r="BQ158" s="25">
        <v>0</v>
      </c>
      <c r="BR158" s="25">
        <v>0</v>
      </c>
      <c r="BS158" s="25">
        <v>0</v>
      </c>
      <c r="BT158" s="25">
        <v>0</v>
      </c>
      <c r="BU158" s="25">
        <v>0</v>
      </c>
      <c r="BV158" s="25">
        <v>0</v>
      </c>
      <c r="BW158" s="40">
        <f t="shared" si="59"/>
        <v>0</v>
      </c>
      <c r="BX158" s="40">
        <f t="shared" si="60"/>
        <v>0</v>
      </c>
      <c r="BY158" s="40">
        <f t="shared" si="61"/>
        <v>0</v>
      </c>
      <c r="BZ158" s="40">
        <f t="shared" si="62"/>
        <v>0</v>
      </c>
      <c r="CA158" s="40">
        <f t="shared" si="63"/>
        <v>0</v>
      </c>
      <c r="CB158" s="40">
        <f t="shared" si="64"/>
        <v>0</v>
      </c>
      <c r="CC158" s="40">
        <f t="shared" si="65"/>
        <v>0</v>
      </c>
      <c r="CD158" s="27"/>
    </row>
    <row r="159" spans="1:82" s="20" customFormat="1" ht="21">
      <c r="A159" s="1" t="s">
        <v>214</v>
      </c>
      <c r="B159" s="11" t="s">
        <v>215</v>
      </c>
      <c r="C159" s="3"/>
      <c r="D159" s="36" t="s">
        <v>275</v>
      </c>
      <c r="E159" s="25">
        <f t="shared" si="45"/>
        <v>0</v>
      </c>
      <c r="F159" s="25">
        <f t="shared" si="46"/>
        <v>0</v>
      </c>
      <c r="G159" s="25">
        <f t="shared" si="47"/>
        <v>0</v>
      </c>
      <c r="H159" s="25">
        <f t="shared" si="48"/>
        <v>0</v>
      </c>
      <c r="I159" s="25">
        <f t="shared" si="49"/>
        <v>0</v>
      </c>
      <c r="J159" s="25">
        <f t="shared" si="50"/>
        <v>0</v>
      </c>
      <c r="K159" s="25">
        <f t="shared" si="51"/>
        <v>0</v>
      </c>
      <c r="L159" s="37">
        <v>0</v>
      </c>
      <c r="M159" s="37">
        <v>0</v>
      </c>
      <c r="N159" s="37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f t="shared" si="52"/>
        <v>0</v>
      </c>
      <c r="AO159" s="25">
        <f t="shared" si="53"/>
        <v>0</v>
      </c>
      <c r="AP159" s="25">
        <f t="shared" si="54"/>
        <v>0</v>
      </c>
      <c r="AQ159" s="25">
        <f t="shared" si="55"/>
        <v>0</v>
      </c>
      <c r="AR159" s="25">
        <f t="shared" si="56"/>
        <v>0</v>
      </c>
      <c r="AS159" s="25">
        <f t="shared" si="57"/>
        <v>0</v>
      </c>
      <c r="AT159" s="25">
        <f t="shared" si="58"/>
        <v>0</v>
      </c>
      <c r="AU159" s="37">
        <v>0</v>
      </c>
      <c r="AV159" s="25">
        <v>0</v>
      </c>
      <c r="AW159" s="37">
        <v>0</v>
      </c>
      <c r="AX159" s="25">
        <v>0</v>
      </c>
      <c r="AY159" s="37">
        <v>0</v>
      </c>
      <c r="AZ159" s="25">
        <v>0</v>
      </c>
      <c r="BA159" s="25">
        <v>0</v>
      </c>
      <c r="BB159" s="25">
        <v>0</v>
      </c>
      <c r="BC159" s="25">
        <v>0</v>
      </c>
      <c r="BD159" s="25">
        <v>0</v>
      </c>
      <c r="BE159" s="25">
        <v>0</v>
      </c>
      <c r="BF159" s="25">
        <v>0</v>
      </c>
      <c r="BG159" s="25">
        <v>0</v>
      </c>
      <c r="BH159" s="25">
        <v>0</v>
      </c>
      <c r="BI159" s="25">
        <v>0</v>
      </c>
      <c r="BJ159" s="25">
        <v>0</v>
      </c>
      <c r="BK159" s="25">
        <v>0</v>
      </c>
      <c r="BL159" s="25">
        <v>0</v>
      </c>
      <c r="BM159" s="25">
        <v>0</v>
      </c>
      <c r="BN159" s="25">
        <v>0</v>
      </c>
      <c r="BO159" s="25">
        <v>0</v>
      </c>
      <c r="BP159" s="25">
        <v>0</v>
      </c>
      <c r="BQ159" s="25">
        <v>0</v>
      </c>
      <c r="BR159" s="25">
        <v>0</v>
      </c>
      <c r="BS159" s="25">
        <v>0</v>
      </c>
      <c r="BT159" s="25">
        <v>0</v>
      </c>
      <c r="BU159" s="25">
        <v>0</v>
      </c>
      <c r="BV159" s="25">
        <v>0</v>
      </c>
      <c r="BW159" s="40">
        <f t="shared" si="59"/>
        <v>0</v>
      </c>
      <c r="BX159" s="40">
        <f t="shared" si="60"/>
        <v>0</v>
      </c>
      <c r="BY159" s="40">
        <f t="shared" si="61"/>
        <v>0</v>
      </c>
      <c r="BZ159" s="40">
        <f t="shared" si="62"/>
        <v>0</v>
      </c>
      <c r="CA159" s="40">
        <f t="shared" si="63"/>
        <v>0</v>
      </c>
      <c r="CB159" s="40">
        <f t="shared" si="64"/>
        <v>0</v>
      </c>
      <c r="CC159" s="40">
        <f t="shared" si="65"/>
        <v>0</v>
      </c>
      <c r="CD159" s="27"/>
    </row>
    <row r="160" spans="1:82" s="20" customFormat="1" ht="11.25">
      <c r="A160" s="1" t="s">
        <v>216</v>
      </c>
      <c r="B160" s="11" t="s">
        <v>217</v>
      </c>
      <c r="C160" s="3"/>
      <c r="D160" s="36" t="s">
        <v>275</v>
      </c>
      <c r="E160" s="25">
        <f t="shared" si="45"/>
        <v>0</v>
      </c>
      <c r="F160" s="25">
        <f t="shared" si="46"/>
        <v>0</v>
      </c>
      <c r="G160" s="25">
        <f t="shared" si="47"/>
        <v>0</v>
      </c>
      <c r="H160" s="25">
        <f t="shared" si="48"/>
        <v>0</v>
      </c>
      <c r="I160" s="25">
        <f t="shared" si="49"/>
        <v>0</v>
      </c>
      <c r="J160" s="25">
        <f t="shared" si="50"/>
        <v>0</v>
      </c>
      <c r="K160" s="25">
        <f t="shared" si="51"/>
        <v>0</v>
      </c>
      <c r="L160" s="37">
        <v>0</v>
      </c>
      <c r="M160" s="37">
        <v>0</v>
      </c>
      <c r="N160" s="37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f t="shared" si="52"/>
        <v>0</v>
      </c>
      <c r="AO160" s="25">
        <f t="shared" si="53"/>
        <v>0</v>
      </c>
      <c r="AP160" s="25">
        <f t="shared" si="54"/>
        <v>0</v>
      </c>
      <c r="AQ160" s="25">
        <f t="shared" si="55"/>
        <v>0</v>
      </c>
      <c r="AR160" s="25">
        <f t="shared" si="56"/>
        <v>0</v>
      </c>
      <c r="AS160" s="25">
        <f t="shared" si="57"/>
        <v>0</v>
      </c>
      <c r="AT160" s="25">
        <f t="shared" si="58"/>
        <v>0</v>
      </c>
      <c r="AU160" s="37">
        <v>0</v>
      </c>
      <c r="AV160" s="25">
        <v>0</v>
      </c>
      <c r="AW160" s="37">
        <v>0</v>
      </c>
      <c r="AX160" s="25">
        <v>0</v>
      </c>
      <c r="AY160" s="37">
        <v>0</v>
      </c>
      <c r="AZ160" s="25">
        <v>0</v>
      </c>
      <c r="BA160" s="25">
        <v>0</v>
      </c>
      <c r="BB160" s="25">
        <v>0</v>
      </c>
      <c r="BC160" s="25">
        <v>0</v>
      </c>
      <c r="BD160" s="25">
        <v>0</v>
      </c>
      <c r="BE160" s="25">
        <v>0</v>
      </c>
      <c r="BF160" s="25">
        <v>0</v>
      </c>
      <c r="BG160" s="25">
        <v>0</v>
      </c>
      <c r="BH160" s="25">
        <v>0</v>
      </c>
      <c r="BI160" s="25">
        <v>0</v>
      </c>
      <c r="BJ160" s="25">
        <v>0</v>
      </c>
      <c r="BK160" s="25">
        <v>0</v>
      </c>
      <c r="BL160" s="25">
        <v>0</v>
      </c>
      <c r="BM160" s="25">
        <v>0</v>
      </c>
      <c r="BN160" s="25">
        <v>0</v>
      </c>
      <c r="BO160" s="25">
        <v>0</v>
      </c>
      <c r="BP160" s="25">
        <v>0</v>
      </c>
      <c r="BQ160" s="25">
        <v>0</v>
      </c>
      <c r="BR160" s="25">
        <v>0</v>
      </c>
      <c r="BS160" s="25">
        <v>0</v>
      </c>
      <c r="BT160" s="25">
        <v>0</v>
      </c>
      <c r="BU160" s="25">
        <v>0</v>
      </c>
      <c r="BV160" s="25">
        <v>0</v>
      </c>
      <c r="BW160" s="40">
        <f t="shared" si="59"/>
        <v>0</v>
      </c>
      <c r="BX160" s="40">
        <f t="shared" si="60"/>
        <v>0</v>
      </c>
      <c r="BY160" s="40">
        <f t="shared" si="61"/>
        <v>0</v>
      </c>
      <c r="BZ160" s="40">
        <f t="shared" si="62"/>
        <v>0</v>
      </c>
      <c r="CA160" s="40">
        <f t="shared" si="63"/>
        <v>0</v>
      </c>
      <c r="CB160" s="40">
        <f t="shared" si="64"/>
        <v>0</v>
      </c>
      <c r="CC160" s="40">
        <f t="shared" si="65"/>
        <v>0</v>
      </c>
      <c r="CD160" s="27"/>
    </row>
    <row r="161" spans="1:82" s="20" customFormat="1" ht="21">
      <c r="A161" s="1" t="s">
        <v>218</v>
      </c>
      <c r="B161" s="11" t="s">
        <v>219</v>
      </c>
      <c r="C161" s="3"/>
      <c r="D161" s="36" t="s">
        <v>275</v>
      </c>
      <c r="E161" s="25">
        <f t="shared" si="45"/>
        <v>0</v>
      </c>
      <c r="F161" s="25">
        <f t="shared" si="46"/>
        <v>0</v>
      </c>
      <c r="G161" s="25">
        <f t="shared" si="47"/>
        <v>0</v>
      </c>
      <c r="H161" s="25">
        <f t="shared" si="48"/>
        <v>0</v>
      </c>
      <c r="I161" s="25">
        <f t="shared" si="49"/>
        <v>0</v>
      </c>
      <c r="J161" s="25">
        <f t="shared" si="50"/>
        <v>0</v>
      </c>
      <c r="K161" s="25">
        <f t="shared" si="51"/>
        <v>0</v>
      </c>
      <c r="L161" s="37">
        <v>0</v>
      </c>
      <c r="M161" s="37">
        <v>0</v>
      </c>
      <c r="N161" s="37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f t="shared" si="52"/>
        <v>0</v>
      </c>
      <c r="AO161" s="25">
        <f t="shared" si="53"/>
        <v>0</v>
      </c>
      <c r="AP161" s="25">
        <f t="shared" si="54"/>
        <v>0</v>
      </c>
      <c r="AQ161" s="25">
        <f t="shared" si="55"/>
        <v>0</v>
      </c>
      <c r="AR161" s="25">
        <f t="shared" si="56"/>
        <v>0</v>
      </c>
      <c r="AS161" s="25">
        <f t="shared" si="57"/>
        <v>0</v>
      </c>
      <c r="AT161" s="25">
        <f t="shared" si="58"/>
        <v>0</v>
      </c>
      <c r="AU161" s="37">
        <v>0</v>
      </c>
      <c r="AV161" s="25">
        <v>0</v>
      </c>
      <c r="AW161" s="37">
        <v>0</v>
      </c>
      <c r="AX161" s="25">
        <v>0</v>
      </c>
      <c r="AY161" s="37">
        <v>0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  <c r="BN161" s="25">
        <v>0</v>
      </c>
      <c r="BO161" s="25">
        <v>0</v>
      </c>
      <c r="BP161" s="25">
        <v>0</v>
      </c>
      <c r="BQ161" s="25">
        <v>0</v>
      </c>
      <c r="BR161" s="25">
        <v>0</v>
      </c>
      <c r="BS161" s="25">
        <v>0</v>
      </c>
      <c r="BT161" s="25">
        <v>0</v>
      </c>
      <c r="BU161" s="25">
        <v>0</v>
      </c>
      <c r="BV161" s="25">
        <v>0</v>
      </c>
      <c r="BW161" s="40">
        <f t="shared" si="59"/>
        <v>0</v>
      </c>
      <c r="BX161" s="40">
        <f t="shared" si="60"/>
        <v>0</v>
      </c>
      <c r="BY161" s="40">
        <f t="shared" si="61"/>
        <v>0</v>
      </c>
      <c r="BZ161" s="40">
        <f t="shared" si="62"/>
        <v>0</v>
      </c>
      <c r="CA161" s="40">
        <f t="shared" si="63"/>
        <v>0</v>
      </c>
      <c r="CB161" s="40">
        <f t="shared" si="64"/>
        <v>0</v>
      </c>
      <c r="CC161" s="40">
        <f t="shared" si="65"/>
        <v>0</v>
      </c>
      <c r="CD161" s="27"/>
    </row>
    <row r="162" spans="1:82" s="20" customFormat="1" ht="21">
      <c r="A162" s="1" t="s">
        <v>220</v>
      </c>
      <c r="B162" s="11" t="s">
        <v>221</v>
      </c>
      <c r="C162" s="3" t="s">
        <v>114</v>
      </c>
      <c r="D162" s="36" t="s">
        <v>275</v>
      </c>
      <c r="E162" s="25">
        <f t="shared" si="45"/>
        <v>0</v>
      </c>
      <c r="F162" s="25">
        <f t="shared" si="46"/>
        <v>0</v>
      </c>
      <c r="G162" s="25">
        <f t="shared" si="47"/>
        <v>0</v>
      </c>
      <c r="H162" s="25">
        <f t="shared" si="48"/>
        <v>0</v>
      </c>
      <c r="I162" s="25">
        <f t="shared" si="49"/>
        <v>0</v>
      </c>
      <c r="J162" s="25">
        <f t="shared" si="50"/>
        <v>0</v>
      </c>
      <c r="K162" s="25">
        <f t="shared" si="51"/>
        <v>0</v>
      </c>
      <c r="L162" s="37">
        <v>0</v>
      </c>
      <c r="M162" s="37">
        <v>0</v>
      </c>
      <c r="N162" s="37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f t="shared" si="52"/>
        <v>0</v>
      </c>
      <c r="AO162" s="25">
        <f t="shared" si="53"/>
        <v>0</v>
      </c>
      <c r="AP162" s="25">
        <f t="shared" si="54"/>
        <v>0</v>
      </c>
      <c r="AQ162" s="25">
        <f t="shared" si="55"/>
        <v>0</v>
      </c>
      <c r="AR162" s="25">
        <f t="shared" si="56"/>
        <v>0</v>
      </c>
      <c r="AS162" s="25">
        <f t="shared" si="57"/>
        <v>0</v>
      </c>
      <c r="AT162" s="25">
        <f t="shared" si="58"/>
        <v>0</v>
      </c>
      <c r="AU162" s="37">
        <v>0</v>
      </c>
      <c r="AV162" s="25">
        <v>0</v>
      </c>
      <c r="AW162" s="37">
        <v>0</v>
      </c>
      <c r="AX162" s="25">
        <v>0</v>
      </c>
      <c r="AY162" s="37">
        <v>0</v>
      </c>
      <c r="AZ162" s="25">
        <v>0</v>
      </c>
      <c r="BA162" s="25">
        <v>0</v>
      </c>
      <c r="BB162" s="25">
        <v>0</v>
      </c>
      <c r="BC162" s="25">
        <v>0</v>
      </c>
      <c r="BD162" s="25">
        <v>0</v>
      </c>
      <c r="BE162" s="25">
        <v>0</v>
      </c>
      <c r="BF162" s="25">
        <v>0</v>
      </c>
      <c r="BG162" s="25">
        <v>0</v>
      </c>
      <c r="BH162" s="25">
        <v>0</v>
      </c>
      <c r="BI162" s="25">
        <v>0</v>
      </c>
      <c r="BJ162" s="25">
        <v>0</v>
      </c>
      <c r="BK162" s="25">
        <v>0</v>
      </c>
      <c r="BL162" s="25">
        <v>0</v>
      </c>
      <c r="BM162" s="25">
        <v>0</v>
      </c>
      <c r="BN162" s="25">
        <v>0</v>
      </c>
      <c r="BO162" s="25">
        <v>0</v>
      </c>
      <c r="BP162" s="25">
        <v>0</v>
      </c>
      <c r="BQ162" s="25">
        <v>0</v>
      </c>
      <c r="BR162" s="25">
        <v>0</v>
      </c>
      <c r="BS162" s="25">
        <v>0</v>
      </c>
      <c r="BT162" s="25">
        <v>0</v>
      </c>
      <c r="BU162" s="25">
        <v>0</v>
      </c>
      <c r="BV162" s="25">
        <v>0</v>
      </c>
      <c r="BW162" s="40">
        <f t="shared" si="59"/>
        <v>0</v>
      </c>
      <c r="BX162" s="40">
        <f t="shared" si="60"/>
        <v>0</v>
      </c>
      <c r="BY162" s="40">
        <f t="shared" si="61"/>
        <v>0</v>
      </c>
      <c r="BZ162" s="40">
        <f t="shared" si="62"/>
        <v>0</v>
      </c>
      <c r="CA162" s="40">
        <f t="shared" si="63"/>
        <v>0</v>
      </c>
      <c r="CB162" s="40">
        <f t="shared" si="64"/>
        <v>0</v>
      </c>
      <c r="CC162" s="40">
        <f t="shared" si="65"/>
        <v>0</v>
      </c>
      <c r="CD162" s="27"/>
    </row>
    <row r="163" spans="1:82" s="20" customFormat="1" ht="21.75">
      <c r="A163" s="1" t="s">
        <v>220</v>
      </c>
      <c r="B163" s="12" t="s">
        <v>222</v>
      </c>
      <c r="C163" s="6" t="s">
        <v>223</v>
      </c>
      <c r="D163" s="36" t="s">
        <v>275</v>
      </c>
      <c r="E163" s="25">
        <f t="shared" si="45"/>
        <v>0</v>
      </c>
      <c r="F163" s="25">
        <f t="shared" si="46"/>
        <v>0</v>
      </c>
      <c r="G163" s="25">
        <f t="shared" si="47"/>
        <v>0</v>
      </c>
      <c r="H163" s="25">
        <f t="shared" si="48"/>
        <v>0</v>
      </c>
      <c r="I163" s="25">
        <f t="shared" si="49"/>
        <v>0</v>
      </c>
      <c r="J163" s="25">
        <f t="shared" si="50"/>
        <v>0</v>
      </c>
      <c r="K163" s="25">
        <f t="shared" si="51"/>
        <v>0</v>
      </c>
      <c r="L163" s="37">
        <v>0</v>
      </c>
      <c r="M163" s="37">
        <v>0</v>
      </c>
      <c r="N163" s="37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f t="shared" si="52"/>
        <v>0</v>
      </c>
      <c r="AO163" s="25">
        <f t="shared" si="53"/>
        <v>0</v>
      </c>
      <c r="AP163" s="25">
        <f t="shared" si="54"/>
        <v>0</v>
      </c>
      <c r="AQ163" s="25">
        <f t="shared" si="55"/>
        <v>0</v>
      </c>
      <c r="AR163" s="25">
        <f t="shared" si="56"/>
        <v>0</v>
      </c>
      <c r="AS163" s="25">
        <f t="shared" si="57"/>
        <v>0</v>
      </c>
      <c r="AT163" s="25">
        <f t="shared" si="58"/>
        <v>0</v>
      </c>
      <c r="AU163" s="37">
        <v>0</v>
      </c>
      <c r="AV163" s="25">
        <v>0</v>
      </c>
      <c r="AW163" s="37">
        <v>0</v>
      </c>
      <c r="AX163" s="25">
        <v>0</v>
      </c>
      <c r="AY163" s="37">
        <v>0</v>
      </c>
      <c r="AZ163" s="25">
        <v>0</v>
      </c>
      <c r="BA163" s="25">
        <v>0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0</v>
      </c>
      <c r="BV163" s="25">
        <v>0</v>
      </c>
      <c r="BW163" s="40">
        <f t="shared" si="59"/>
        <v>0</v>
      </c>
      <c r="BX163" s="40">
        <f t="shared" si="60"/>
        <v>0</v>
      </c>
      <c r="BY163" s="40">
        <f t="shared" si="61"/>
        <v>0</v>
      </c>
      <c r="BZ163" s="40">
        <f t="shared" si="62"/>
        <v>0</v>
      </c>
      <c r="CA163" s="40">
        <f t="shared" si="63"/>
        <v>0</v>
      </c>
      <c r="CB163" s="40">
        <f t="shared" si="64"/>
        <v>0</v>
      </c>
      <c r="CC163" s="40">
        <f t="shared" si="65"/>
        <v>0</v>
      </c>
      <c r="CD163" s="27"/>
    </row>
    <row r="164" spans="1:82" s="20" customFormat="1" ht="11.25">
      <c r="A164" s="1"/>
      <c r="B164" s="10" t="s">
        <v>224</v>
      </c>
      <c r="C164" s="3"/>
      <c r="D164" s="36" t="s">
        <v>275</v>
      </c>
      <c r="E164" s="25">
        <f t="shared" si="45"/>
        <v>0</v>
      </c>
      <c r="F164" s="25">
        <f t="shared" si="46"/>
        <v>0</v>
      </c>
      <c r="G164" s="25">
        <f t="shared" si="47"/>
        <v>0</v>
      </c>
      <c r="H164" s="25">
        <f t="shared" si="48"/>
        <v>0</v>
      </c>
      <c r="I164" s="25">
        <f t="shared" si="49"/>
        <v>0</v>
      </c>
      <c r="J164" s="25">
        <f t="shared" si="50"/>
        <v>0</v>
      </c>
      <c r="K164" s="25">
        <f t="shared" si="51"/>
        <v>0</v>
      </c>
      <c r="L164" s="37">
        <v>0</v>
      </c>
      <c r="M164" s="37">
        <v>0</v>
      </c>
      <c r="N164" s="37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f t="shared" si="52"/>
        <v>0</v>
      </c>
      <c r="AO164" s="25">
        <f t="shared" si="53"/>
        <v>0</v>
      </c>
      <c r="AP164" s="25">
        <f t="shared" si="54"/>
        <v>0</v>
      </c>
      <c r="AQ164" s="25">
        <f t="shared" si="55"/>
        <v>0</v>
      </c>
      <c r="AR164" s="25">
        <f t="shared" si="56"/>
        <v>0</v>
      </c>
      <c r="AS164" s="25">
        <f t="shared" si="57"/>
        <v>0</v>
      </c>
      <c r="AT164" s="25">
        <f t="shared" si="58"/>
        <v>0</v>
      </c>
      <c r="AU164" s="37">
        <v>0</v>
      </c>
      <c r="AV164" s="25">
        <v>0</v>
      </c>
      <c r="AW164" s="37">
        <v>0</v>
      </c>
      <c r="AX164" s="25">
        <v>0</v>
      </c>
      <c r="AY164" s="37">
        <v>0</v>
      </c>
      <c r="AZ164" s="25">
        <v>0</v>
      </c>
      <c r="BA164" s="25">
        <v>0</v>
      </c>
      <c r="BB164" s="25">
        <v>0</v>
      </c>
      <c r="BC164" s="25">
        <v>0</v>
      </c>
      <c r="BD164" s="25">
        <v>0</v>
      </c>
      <c r="BE164" s="25">
        <v>0</v>
      </c>
      <c r="BF164" s="25">
        <v>0</v>
      </c>
      <c r="BG164" s="25">
        <v>0</v>
      </c>
      <c r="BH164" s="25">
        <v>0</v>
      </c>
      <c r="BI164" s="25">
        <v>0</v>
      </c>
      <c r="BJ164" s="25">
        <v>0</v>
      </c>
      <c r="BK164" s="25">
        <v>0</v>
      </c>
      <c r="BL164" s="25">
        <v>0</v>
      </c>
      <c r="BM164" s="25">
        <v>0</v>
      </c>
      <c r="BN164" s="25">
        <v>0</v>
      </c>
      <c r="BO164" s="25">
        <v>0</v>
      </c>
      <c r="BP164" s="25">
        <v>0</v>
      </c>
      <c r="BQ164" s="25">
        <v>0</v>
      </c>
      <c r="BR164" s="25">
        <v>0</v>
      </c>
      <c r="BS164" s="25">
        <v>0</v>
      </c>
      <c r="BT164" s="25">
        <v>0</v>
      </c>
      <c r="BU164" s="25">
        <v>0</v>
      </c>
      <c r="BV164" s="25">
        <v>0</v>
      </c>
      <c r="BW164" s="40">
        <f t="shared" si="59"/>
        <v>0</v>
      </c>
      <c r="BX164" s="40">
        <f t="shared" si="60"/>
        <v>0</v>
      </c>
      <c r="BY164" s="40">
        <f t="shared" si="61"/>
        <v>0</v>
      </c>
      <c r="BZ164" s="40">
        <f t="shared" si="62"/>
        <v>0</v>
      </c>
      <c r="CA164" s="40">
        <f t="shared" si="63"/>
        <v>0</v>
      </c>
      <c r="CB164" s="40">
        <f t="shared" si="64"/>
        <v>0</v>
      </c>
      <c r="CC164" s="40">
        <f t="shared" si="65"/>
        <v>0</v>
      </c>
      <c r="CD164" s="27"/>
    </row>
    <row r="165" spans="1:82" s="20" customFormat="1" ht="22.5">
      <c r="A165" s="1"/>
      <c r="B165" s="7" t="s">
        <v>225</v>
      </c>
      <c r="C165" s="6" t="s">
        <v>223</v>
      </c>
      <c r="D165" s="36" t="s">
        <v>275</v>
      </c>
      <c r="E165" s="25">
        <f t="shared" si="45"/>
        <v>0</v>
      </c>
      <c r="F165" s="25">
        <f t="shared" si="46"/>
        <v>0</v>
      </c>
      <c r="G165" s="25">
        <f t="shared" si="47"/>
        <v>0</v>
      </c>
      <c r="H165" s="25">
        <f t="shared" si="48"/>
        <v>0</v>
      </c>
      <c r="I165" s="25">
        <f t="shared" si="49"/>
        <v>0</v>
      </c>
      <c r="J165" s="25">
        <f t="shared" si="50"/>
        <v>0</v>
      </c>
      <c r="K165" s="25">
        <f t="shared" si="51"/>
        <v>0</v>
      </c>
      <c r="L165" s="37">
        <v>0</v>
      </c>
      <c r="M165" s="37">
        <v>0</v>
      </c>
      <c r="N165" s="37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f t="shared" si="52"/>
        <v>0</v>
      </c>
      <c r="AO165" s="25">
        <f t="shared" si="53"/>
        <v>0</v>
      </c>
      <c r="AP165" s="25">
        <f t="shared" si="54"/>
        <v>0</v>
      </c>
      <c r="AQ165" s="25">
        <f t="shared" si="55"/>
        <v>0</v>
      </c>
      <c r="AR165" s="25">
        <f t="shared" si="56"/>
        <v>0</v>
      </c>
      <c r="AS165" s="25">
        <f t="shared" si="57"/>
        <v>0</v>
      </c>
      <c r="AT165" s="25">
        <f t="shared" si="58"/>
        <v>0</v>
      </c>
      <c r="AU165" s="37">
        <v>0</v>
      </c>
      <c r="AV165" s="25">
        <v>0</v>
      </c>
      <c r="AW165" s="37">
        <v>0</v>
      </c>
      <c r="AX165" s="25">
        <v>0</v>
      </c>
      <c r="AY165" s="37">
        <v>0</v>
      </c>
      <c r="AZ165" s="25">
        <v>0</v>
      </c>
      <c r="BA165" s="25">
        <v>0</v>
      </c>
      <c r="BB165" s="25">
        <v>0</v>
      </c>
      <c r="BC165" s="25">
        <v>0</v>
      </c>
      <c r="BD165" s="25">
        <v>0</v>
      </c>
      <c r="BE165" s="25">
        <v>0</v>
      </c>
      <c r="BF165" s="25">
        <v>0</v>
      </c>
      <c r="BG165" s="25">
        <v>0</v>
      </c>
      <c r="BH165" s="25">
        <v>0</v>
      </c>
      <c r="BI165" s="25">
        <v>0</v>
      </c>
      <c r="BJ165" s="25">
        <v>0</v>
      </c>
      <c r="BK165" s="25">
        <v>0</v>
      </c>
      <c r="BL165" s="25">
        <v>0</v>
      </c>
      <c r="BM165" s="25">
        <v>0</v>
      </c>
      <c r="BN165" s="25">
        <v>0</v>
      </c>
      <c r="BO165" s="25">
        <v>0</v>
      </c>
      <c r="BP165" s="25">
        <v>0</v>
      </c>
      <c r="BQ165" s="25">
        <v>0</v>
      </c>
      <c r="BR165" s="25">
        <v>0</v>
      </c>
      <c r="BS165" s="25">
        <v>0</v>
      </c>
      <c r="BT165" s="25">
        <v>0</v>
      </c>
      <c r="BU165" s="25">
        <v>0</v>
      </c>
      <c r="BV165" s="25">
        <v>0</v>
      </c>
      <c r="BW165" s="40">
        <f t="shared" si="59"/>
        <v>0</v>
      </c>
      <c r="BX165" s="40">
        <f t="shared" si="60"/>
        <v>0</v>
      </c>
      <c r="BY165" s="40">
        <f t="shared" si="61"/>
        <v>0</v>
      </c>
      <c r="BZ165" s="40">
        <f t="shared" si="62"/>
        <v>0</v>
      </c>
      <c r="CA165" s="40">
        <f t="shared" si="63"/>
        <v>0</v>
      </c>
      <c r="CB165" s="40">
        <f t="shared" si="64"/>
        <v>0</v>
      </c>
      <c r="CC165" s="40">
        <f t="shared" si="65"/>
        <v>0</v>
      </c>
      <c r="CD165" s="27"/>
    </row>
    <row r="166" spans="1:82" s="20" customFormat="1" ht="22.5">
      <c r="A166" s="1"/>
      <c r="B166" s="7" t="s">
        <v>226</v>
      </c>
      <c r="C166" s="6" t="s">
        <v>223</v>
      </c>
      <c r="D166" s="36" t="s">
        <v>275</v>
      </c>
      <c r="E166" s="25">
        <f t="shared" si="45"/>
        <v>0</v>
      </c>
      <c r="F166" s="25">
        <f t="shared" si="46"/>
        <v>0</v>
      </c>
      <c r="G166" s="25">
        <f t="shared" si="47"/>
        <v>0</v>
      </c>
      <c r="H166" s="25">
        <f t="shared" si="48"/>
        <v>0</v>
      </c>
      <c r="I166" s="25">
        <f t="shared" si="49"/>
        <v>0</v>
      </c>
      <c r="J166" s="25">
        <f t="shared" si="50"/>
        <v>0</v>
      </c>
      <c r="K166" s="25">
        <f t="shared" si="51"/>
        <v>0</v>
      </c>
      <c r="L166" s="37">
        <v>0</v>
      </c>
      <c r="M166" s="37">
        <v>0</v>
      </c>
      <c r="N166" s="37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f t="shared" si="52"/>
        <v>0</v>
      </c>
      <c r="AO166" s="25">
        <f t="shared" si="53"/>
        <v>0</v>
      </c>
      <c r="AP166" s="25">
        <f t="shared" si="54"/>
        <v>0</v>
      </c>
      <c r="AQ166" s="25">
        <f t="shared" si="55"/>
        <v>0</v>
      </c>
      <c r="AR166" s="25">
        <f t="shared" si="56"/>
        <v>0</v>
      </c>
      <c r="AS166" s="25">
        <f t="shared" si="57"/>
        <v>0</v>
      </c>
      <c r="AT166" s="25">
        <f t="shared" si="58"/>
        <v>0</v>
      </c>
      <c r="AU166" s="37">
        <v>0</v>
      </c>
      <c r="AV166" s="25">
        <v>0</v>
      </c>
      <c r="AW166" s="37">
        <v>0</v>
      </c>
      <c r="AX166" s="25">
        <v>0</v>
      </c>
      <c r="AY166" s="37">
        <v>0</v>
      </c>
      <c r="AZ166" s="25">
        <v>0</v>
      </c>
      <c r="BA166" s="25">
        <v>0</v>
      </c>
      <c r="BB166" s="25">
        <v>0</v>
      </c>
      <c r="BC166" s="25">
        <v>0</v>
      </c>
      <c r="BD166" s="25">
        <v>0</v>
      </c>
      <c r="BE166" s="25">
        <v>0</v>
      </c>
      <c r="BF166" s="25">
        <v>0</v>
      </c>
      <c r="BG166" s="25">
        <v>0</v>
      </c>
      <c r="BH166" s="25">
        <v>0</v>
      </c>
      <c r="BI166" s="25">
        <v>0</v>
      </c>
      <c r="BJ166" s="25">
        <v>0</v>
      </c>
      <c r="BK166" s="25">
        <v>0</v>
      </c>
      <c r="BL166" s="25">
        <v>0</v>
      </c>
      <c r="BM166" s="25">
        <v>0</v>
      </c>
      <c r="BN166" s="25">
        <v>0</v>
      </c>
      <c r="BO166" s="25">
        <v>0</v>
      </c>
      <c r="BP166" s="25">
        <v>0</v>
      </c>
      <c r="BQ166" s="25">
        <v>0</v>
      </c>
      <c r="BR166" s="25">
        <v>0</v>
      </c>
      <c r="BS166" s="25">
        <v>0</v>
      </c>
      <c r="BT166" s="25">
        <v>0</v>
      </c>
      <c r="BU166" s="25">
        <v>0</v>
      </c>
      <c r="BV166" s="25">
        <v>0</v>
      </c>
      <c r="BW166" s="40">
        <f t="shared" si="59"/>
        <v>0</v>
      </c>
      <c r="BX166" s="40">
        <f t="shared" si="60"/>
        <v>0</v>
      </c>
      <c r="BY166" s="40">
        <f t="shared" si="61"/>
        <v>0</v>
      </c>
      <c r="BZ166" s="40">
        <f t="shared" si="62"/>
        <v>0</v>
      </c>
      <c r="CA166" s="40">
        <f t="shared" si="63"/>
        <v>0</v>
      </c>
      <c r="CB166" s="40">
        <f t="shared" si="64"/>
        <v>0</v>
      </c>
      <c r="CC166" s="40">
        <f t="shared" si="65"/>
        <v>0</v>
      </c>
      <c r="CD166" s="27"/>
    </row>
    <row r="167" spans="1:82" s="20" customFormat="1" ht="22.5">
      <c r="A167" s="1"/>
      <c r="B167" s="7" t="s">
        <v>227</v>
      </c>
      <c r="C167" s="6" t="s">
        <v>223</v>
      </c>
      <c r="D167" s="36" t="s">
        <v>275</v>
      </c>
      <c r="E167" s="25">
        <f t="shared" si="45"/>
        <v>0</v>
      </c>
      <c r="F167" s="25">
        <f t="shared" si="46"/>
        <v>0</v>
      </c>
      <c r="G167" s="25">
        <f t="shared" si="47"/>
        <v>0</v>
      </c>
      <c r="H167" s="25">
        <f t="shared" si="48"/>
        <v>0</v>
      </c>
      <c r="I167" s="25">
        <f t="shared" si="49"/>
        <v>0</v>
      </c>
      <c r="J167" s="25">
        <f t="shared" si="50"/>
        <v>0</v>
      </c>
      <c r="K167" s="25">
        <f t="shared" si="51"/>
        <v>0</v>
      </c>
      <c r="L167" s="37">
        <v>0</v>
      </c>
      <c r="M167" s="37">
        <v>0</v>
      </c>
      <c r="N167" s="37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f t="shared" si="52"/>
        <v>0</v>
      </c>
      <c r="AO167" s="25">
        <f t="shared" si="53"/>
        <v>0</v>
      </c>
      <c r="AP167" s="25">
        <f t="shared" si="54"/>
        <v>0</v>
      </c>
      <c r="AQ167" s="25">
        <f t="shared" si="55"/>
        <v>0</v>
      </c>
      <c r="AR167" s="25">
        <f t="shared" si="56"/>
        <v>0</v>
      </c>
      <c r="AS167" s="25">
        <f t="shared" si="57"/>
        <v>0</v>
      </c>
      <c r="AT167" s="25">
        <f t="shared" si="58"/>
        <v>0</v>
      </c>
      <c r="AU167" s="37">
        <v>0</v>
      </c>
      <c r="AV167" s="25">
        <v>0</v>
      </c>
      <c r="AW167" s="37">
        <v>0</v>
      </c>
      <c r="AX167" s="25">
        <v>0</v>
      </c>
      <c r="AY167" s="37">
        <v>0</v>
      </c>
      <c r="AZ167" s="25">
        <v>0</v>
      </c>
      <c r="BA167" s="25">
        <v>0</v>
      </c>
      <c r="BB167" s="25">
        <v>0</v>
      </c>
      <c r="BC167" s="25">
        <v>0</v>
      </c>
      <c r="BD167" s="25">
        <v>0</v>
      </c>
      <c r="BE167" s="25">
        <v>0</v>
      </c>
      <c r="BF167" s="25">
        <v>0</v>
      </c>
      <c r="BG167" s="25">
        <v>0</v>
      </c>
      <c r="BH167" s="25">
        <v>0</v>
      </c>
      <c r="BI167" s="25">
        <v>0</v>
      </c>
      <c r="BJ167" s="25">
        <v>0</v>
      </c>
      <c r="BK167" s="25">
        <v>0</v>
      </c>
      <c r="BL167" s="25">
        <v>0</v>
      </c>
      <c r="BM167" s="25">
        <v>0</v>
      </c>
      <c r="BN167" s="25">
        <v>0</v>
      </c>
      <c r="BO167" s="25">
        <v>0</v>
      </c>
      <c r="BP167" s="25">
        <v>0</v>
      </c>
      <c r="BQ167" s="25">
        <v>0</v>
      </c>
      <c r="BR167" s="25">
        <v>0</v>
      </c>
      <c r="BS167" s="25">
        <v>0</v>
      </c>
      <c r="BT167" s="25">
        <v>0</v>
      </c>
      <c r="BU167" s="25">
        <v>0</v>
      </c>
      <c r="BV167" s="25">
        <v>0</v>
      </c>
      <c r="BW167" s="40">
        <f t="shared" si="59"/>
        <v>0</v>
      </c>
      <c r="BX167" s="40">
        <f t="shared" si="60"/>
        <v>0</v>
      </c>
      <c r="BY167" s="40">
        <f t="shared" si="61"/>
        <v>0</v>
      </c>
      <c r="BZ167" s="40">
        <f t="shared" si="62"/>
        <v>0</v>
      </c>
      <c r="CA167" s="40">
        <f t="shared" si="63"/>
        <v>0</v>
      </c>
      <c r="CB167" s="40">
        <f t="shared" si="64"/>
        <v>0</v>
      </c>
      <c r="CC167" s="40">
        <f t="shared" si="65"/>
        <v>0</v>
      </c>
      <c r="CD167" s="27"/>
    </row>
    <row r="168" spans="1:82" s="20" customFormat="1" ht="22.5">
      <c r="A168" s="1"/>
      <c r="B168" s="7" t="s">
        <v>335</v>
      </c>
      <c r="C168" s="6" t="s">
        <v>223</v>
      </c>
      <c r="D168" s="36"/>
      <c r="E168" s="25">
        <f t="shared" si="45"/>
        <v>0</v>
      </c>
      <c r="F168" s="25">
        <f t="shared" si="46"/>
        <v>0</v>
      </c>
      <c r="G168" s="25">
        <f t="shared" si="47"/>
        <v>0</v>
      </c>
      <c r="H168" s="25">
        <f t="shared" si="48"/>
        <v>0</v>
      </c>
      <c r="I168" s="25">
        <f t="shared" si="49"/>
        <v>0</v>
      </c>
      <c r="J168" s="25">
        <f t="shared" si="50"/>
        <v>0</v>
      </c>
      <c r="K168" s="25">
        <f t="shared" si="51"/>
        <v>0</v>
      </c>
      <c r="L168" s="37">
        <v>0</v>
      </c>
      <c r="M168" s="37">
        <v>0</v>
      </c>
      <c r="N168" s="37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f t="shared" si="52"/>
        <v>0</v>
      </c>
      <c r="AO168" s="25">
        <f t="shared" si="53"/>
        <v>0</v>
      </c>
      <c r="AP168" s="25">
        <f t="shared" si="54"/>
        <v>0</v>
      </c>
      <c r="AQ168" s="25">
        <f t="shared" si="55"/>
        <v>0</v>
      </c>
      <c r="AR168" s="25">
        <f t="shared" si="56"/>
        <v>0</v>
      </c>
      <c r="AS168" s="25">
        <f t="shared" si="57"/>
        <v>0</v>
      </c>
      <c r="AT168" s="25">
        <f t="shared" si="58"/>
        <v>0</v>
      </c>
      <c r="AU168" s="37">
        <v>0</v>
      </c>
      <c r="AV168" s="25">
        <v>0</v>
      </c>
      <c r="AW168" s="37">
        <v>0</v>
      </c>
      <c r="AX168" s="25">
        <v>0</v>
      </c>
      <c r="AY168" s="37">
        <v>0</v>
      </c>
      <c r="AZ168" s="25">
        <v>0</v>
      </c>
      <c r="BA168" s="25">
        <v>0</v>
      </c>
      <c r="BB168" s="25">
        <v>0</v>
      </c>
      <c r="BC168" s="25">
        <v>0</v>
      </c>
      <c r="BD168" s="25">
        <v>0</v>
      </c>
      <c r="BE168" s="25">
        <v>0</v>
      </c>
      <c r="BF168" s="25">
        <v>0</v>
      </c>
      <c r="BG168" s="25">
        <v>0</v>
      </c>
      <c r="BH168" s="25">
        <v>0</v>
      </c>
      <c r="BI168" s="25">
        <v>0</v>
      </c>
      <c r="BJ168" s="25">
        <v>0</v>
      </c>
      <c r="BK168" s="25">
        <v>0</v>
      </c>
      <c r="BL168" s="25">
        <v>0</v>
      </c>
      <c r="BM168" s="25">
        <v>0</v>
      </c>
      <c r="BN168" s="25">
        <v>0</v>
      </c>
      <c r="BO168" s="25">
        <v>0</v>
      </c>
      <c r="BP168" s="25">
        <v>0</v>
      </c>
      <c r="BQ168" s="25">
        <v>0</v>
      </c>
      <c r="BR168" s="25">
        <v>0</v>
      </c>
      <c r="BS168" s="25">
        <v>0</v>
      </c>
      <c r="BT168" s="25">
        <v>0</v>
      </c>
      <c r="BU168" s="25">
        <v>0</v>
      </c>
      <c r="BV168" s="25">
        <v>0</v>
      </c>
      <c r="BW168" s="40">
        <f t="shared" si="59"/>
        <v>0</v>
      </c>
      <c r="BX168" s="40">
        <f t="shared" si="60"/>
        <v>0</v>
      </c>
      <c r="BY168" s="40">
        <f t="shared" si="61"/>
        <v>0</v>
      </c>
      <c r="BZ168" s="40">
        <f t="shared" si="62"/>
        <v>0</v>
      </c>
      <c r="CA168" s="40">
        <f t="shared" si="63"/>
        <v>0</v>
      </c>
      <c r="CB168" s="40">
        <f t="shared" si="64"/>
        <v>0</v>
      </c>
      <c r="CC168" s="40">
        <f t="shared" si="65"/>
        <v>0</v>
      </c>
      <c r="CD168" s="27"/>
    </row>
    <row r="169" spans="1:82" s="20" customFormat="1" ht="22.5">
      <c r="A169" s="1"/>
      <c r="B169" s="7" t="s">
        <v>336</v>
      </c>
      <c r="C169" s="6" t="s">
        <v>223</v>
      </c>
      <c r="D169" s="36"/>
      <c r="E169" s="25">
        <f t="shared" si="45"/>
        <v>0</v>
      </c>
      <c r="F169" s="25">
        <f t="shared" si="46"/>
        <v>0</v>
      </c>
      <c r="G169" s="25">
        <f t="shared" si="47"/>
        <v>0</v>
      </c>
      <c r="H169" s="25">
        <f t="shared" si="48"/>
        <v>0</v>
      </c>
      <c r="I169" s="25">
        <f t="shared" si="49"/>
        <v>0</v>
      </c>
      <c r="J169" s="25">
        <f t="shared" si="50"/>
        <v>0</v>
      </c>
      <c r="K169" s="25">
        <f t="shared" si="51"/>
        <v>0</v>
      </c>
      <c r="L169" s="37">
        <v>0</v>
      </c>
      <c r="M169" s="37">
        <v>0</v>
      </c>
      <c r="N169" s="37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f t="shared" si="52"/>
        <v>0</v>
      </c>
      <c r="AO169" s="25">
        <f t="shared" si="53"/>
        <v>0</v>
      </c>
      <c r="AP169" s="25">
        <f t="shared" si="54"/>
        <v>0</v>
      </c>
      <c r="AQ169" s="25">
        <f t="shared" si="55"/>
        <v>0</v>
      </c>
      <c r="AR169" s="25">
        <f t="shared" si="56"/>
        <v>0</v>
      </c>
      <c r="AS169" s="25">
        <f t="shared" si="57"/>
        <v>0</v>
      </c>
      <c r="AT169" s="25">
        <f t="shared" si="58"/>
        <v>0</v>
      </c>
      <c r="AU169" s="37">
        <v>0</v>
      </c>
      <c r="AV169" s="25">
        <v>0</v>
      </c>
      <c r="AW169" s="37">
        <v>0</v>
      </c>
      <c r="AX169" s="25">
        <v>0</v>
      </c>
      <c r="AY169" s="37">
        <v>0</v>
      </c>
      <c r="AZ169" s="25">
        <v>0</v>
      </c>
      <c r="BA169" s="25">
        <v>0</v>
      </c>
      <c r="BB169" s="25">
        <v>0</v>
      </c>
      <c r="BC169" s="25">
        <v>0</v>
      </c>
      <c r="BD169" s="25">
        <v>0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0</v>
      </c>
      <c r="BK169" s="25">
        <v>0</v>
      </c>
      <c r="BL169" s="25">
        <v>0</v>
      </c>
      <c r="BM169" s="25">
        <v>0</v>
      </c>
      <c r="BN169" s="25">
        <v>0</v>
      </c>
      <c r="BO169" s="25">
        <v>0</v>
      </c>
      <c r="BP169" s="25">
        <v>0</v>
      </c>
      <c r="BQ169" s="25">
        <v>0</v>
      </c>
      <c r="BR169" s="25">
        <v>0</v>
      </c>
      <c r="BS169" s="25">
        <v>0</v>
      </c>
      <c r="BT169" s="25">
        <v>0</v>
      </c>
      <c r="BU169" s="25">
        <v>0</v>
      </c>
      <c r="BV169" s="25">
        <v>0</v>
      </c>
      <c r="BW169" s="40">
        <f t="shared" si="59"/>
        <v>0</v>
      </c>
      <c r="BX169" s="40">
        <f t="shared" si="60"/>
        <v>0</v>
      </c>
      <c r="BY169" s="40">
        <f t="shared" si="61"/>
        <v>0</v>
      </c>
      <c r="BZ169" s="40">
        <f t="shared" si="62"/>
        <v>0</v>
      </c>
      <c r="CA169" s="40">
        <f t="shared" si="63"/>
        <v>0</v>
      </c>
      <c r="CB169" s="40">
        <f t="shared" si="64"/>
        <v>0</v>
      </c>
      <c r="CC169" s="40">
        <f t="shared" si="65"/>
        <v>0</v>
      </c>
      <c r="CD169" s="27"/>
    </row>
    <row r="170" spans="1:82" s="20" customFormat="1" ht="22.5">
      <c r="A170" s="1"/>
      <c r="B170" s="7" t="s">
        <v>337</v>
      </c>
      <c r="C170" s="6" t="s">
        <v>223</v>
      </c>
      <c r="D170" s="36"/>
      <c r="E170" s="25">
        <f t="shared" si="45"/>
        <v>0</v>
      </c>
      <c r="F170" s="25">
        <f t="shared" si="46"/>
        <v>0</v>
      </c>
      <c r="G170" s="25">
        <f t="shared" si="47"/>
        <v>0</v>
      </c>
      <c r="H170" s="25">
        <f t="shared" si="48"/>
        <v>0</v>
      </c>
      <c r="I170" s="25">
        <f t="shared" si="49"/>
        <v>0</v>
      </c>
      <c r="J170" s="25">
        <f t="shared" si="50"/>
        <v>0</v>
      </c>
      <c r="K170" s="25">
        <f t="shared" si="51"/>
        <v>0</v>
      </c>
      <c r="L170" s="37">
        <v>0</v>
      </c>
      <c r="M170" s="37">
        <v>0</v>
      </c>
      <c r="N170" s="37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f t="shared" si="52"/>
        <v>0</v>
      </c>
      <c r="AO170" s="25">
        <f t="shared" si="53"/>
        <v>0</v>
      </c>
      <c r="AP170" s="25">
        <f t="shared" si="54"/>
        <v>0</v>
      </c>
      <c r="AQ170" s="25">
        <f t="shared" si="55"/>
        <v>0</v>
      </c>
      <c r="AR170" s="25">
        <f t="shared" si="56"/>
        <v>0</v>
      </c>
      <c r="AS170" s="25">
        <f t="shared" si="57"/>
        <v>0</v>
      </c>
      <c r="AT170" s="25">
        <f t="shared" si="58"/>
        <v>0</v>
      </c>
      <c r="AU170" s="37">
        <v>0</v>
      </c>
      <c r="AV170" s="25">
        <v>0</v>
      </c>
      <c r="AW170" s="37">
        <v>0</v>
      </c>
      <c r="AX170" s="25">
        <v>0</v>
      </c>
      <c r="AY170" s="37">
        <v>0</v>
      </c>
      <c r="AZ170" s="25">
        <v>0</v>
      </c>
      <c r="BA170" s="25">
        <v>0</v>
      </c>
      <c r="BB170" s="25">
        <v>0</v>
      </c>
      <c r="BC170" s="25">
        <v>0</v>
      </c>
      <c r="BD170" s="25">
        <v>0</v>
      </c>
      <c r="BE170" s="25">
        <v>0</v>
      </c>
      <c r="BF170" s="25">
        <v>0</v>
      </c>
      <c r="BG170" s="25">
        <v>0</v>
      </c>
      <c r="BH170" s="25">
        <v>0</v>
      </c>
      <c r="BI170" s="25">
        <v>0</v>
      </c>
      <c r="BJ170" s="25">
        <v>0</v>
      </c>
      <c r="BK170" s="25">
        <v>0</v>
      </c>
      <c r="BL170" s="25">
        <v>0</v>
      </c>
      <c r="BM170" s="25">
        <v>0</v>
      </c>
      <c r="BN170" s="25">
        <v>0</v>
      </c>
      <c r="BO170" s="25">
        <v>0</v>
      </c>
      <c r="BP170" s="25">
        <v>0</v>
      </c>
      <c r="BQ170" s="25">
        <v>0</v>
      </c>
      <c r="BR170" s="25">
        <v>0</v>
      </c>
      <c r="BS170" s="25">
        <v>0</v>
      </c>
      <c r="BT170" s="25">
        <v>0</v>
      </c>
      <c r="BU170" s="25">
        <v>0</v>
      </c>
      <c r="BV170" s="25">
        <v>0</v>
      </c>
      <c r="BW170" s="40">
        <f t="shared" si="59"/>
        <v>0</v>
      </c>
      <c r="BX170" s="40">
        <f t="shared" si="60"/>
        <v>0</v>
      </c>
      <c r="BY170" s="40">
        <f t="shared" si="61"/>
        <v>0</v>
      </c>
      <c r="BZ170" s="40">
        <f t="shared" si="62"/>
        <v>0</v>
      </c>
      <c r="CA170" s="40">
        <f t="shared" si="63"/>
        <v>0</v>
      </c>
      <c r="CB170" s="40">
        <f t="shared" si="64"/>
        <v>0</v>
      </c>
      <c r="CC170" s="40">
        <f t="shared" si="65"/>
        <v>0</v>
      </c>
      <c r="CD170" s="27" t="s">
        <v>363</v>
      </c>
    </row>
    <row r="171" spans="1:82" s="20" customFormat="1" ht="11.25">
      <c r="A171" s="1"/>
      <c r="B171" s="10" t="s">
        <v>288</v>
      </c>
      <c r="C171" s="6"/>
      <c r="D171" s="36"/>
      <c r="E171" s="25">
        <f t="shared" si="45"/>
        <v>0</v>
      </c>
      <c r="F171" s="25">
        <f t="shared" si="46"/>
        <v>0</v>
      </c>
      <c r="G171" s="25">
        <f t="shared" si="47"/>
        <v>0</v>
      </c>
      <c r="H171" s="25">
        <f t="shared" si="48"/>
        <v>0</v>
      </c>
      <c r="I171" s="25">
        <f t="shared" si="49"/>
        <v>0</v>
      </c>
      <c r="J171" s="25">
        <f t="shared" si="50"/>
        <v>0</v>
      </c>
      <c r="K171" s="25">
        <f t="shared" si="51"/>
        <v>0</v>
      </c>
      <c r="L171" s="37">
        <v>0</v>
      </c>
      <c r="M171" s="37">
        <v>0</v>
      </c>
      <c r="N171" s="37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  <c r="AF171" s="25">
        <v>0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f t="shared" si="52"/>
        <v>0</v>
      </c>
      <c r="AO171" s="25">
        <f t="shared" si="53"/>
        <v>0</v>
      </c>
      <c r="AP171" s="25">
        <f t="shared" si="54"/>
        <v>0</v>
      </c>
      <c r="AQ171" s="25">
        <f t="shared" si="55"/>
        <v>0</v>
      </c>
      <c r="AR171" s="25">
        <f t="shared" si="56"/>
        <v>0</v>
      </c>
      <c r="AS171" s="25">
        <f t="shared" si="57"/>
        <v>0</v>
      </c>
      <c r="AT171" s="25">
        <f t="shared" si="58"/>
        <v>0</v>
      </c>
      <c r="AU171" s="37">
        <v>0</v>
      </c>
      <c r="AV171" s="25">
        <v>0</v>
      </c>
      <c r="AW171" s="37">
        <v>0</v>
      </c>
      <c r="AX171" s="25">
        <v>0</v>
      </c>
      <c r="AY171" s="37">
        <v>0</v>
      </c>
      <c r="AZ171" s="25">
        <v>0</v>
      </c>
      <c r="BA171" s="25">
        <v>0</v>
      </c>
      <c r="BB171" s="25">
        <v>0</v>
      </c>
      <c r="BC171" s="25">
        <v>0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0</v>
      </c>
      <c r="BK171" s="25">
        <v>0</v>
      </c>
      <c r="BL171" s="25">
        <v>0</v>
      </c>
      <c r="BM171" s="25">
        <v>0</v>
      </c>
      <c r="BN171" s="25">
        <v>0</v>
      </c>
      <c r="BO171" s="25">
        <v>0</v>
      </c>
      <c r="BP171" s="25">
        <v>0</v>
      </c>
      <c r="BQ171" s="25">
        <v>0</v>
      </c>
      <c r="BR171" s="25">
        <v>0</v>
      </c>
      <c r="BS171" s="25">
        <v>0</v>
      </c>
      <c r="BT171" s="25">
        <v>0</v>
      </c>
      <c r="BU171" s="25">
        <v>0</v>
      </c>
      <c r="BV171" s="25">
        <v>0</v>
      </c>
      <c r="BW171" s="40">
        <f t="shared" si="59"/>
        <v>0</v>
      </c>
      <c r="BX171" s="40">
        <f t="shared" si="60"/>
        <v>0</v>
      </c>
      <c r="BY171" s="40">
        <f t="shared" si="61"/>
        <v>0</v>
      </c>
      <c r="BZ171" s="40">
        <f t="shared" si="62"/>
        <v>0</v>
      </c>
      <c r="CA171" s="40">
        <f t="shared" si="63"/>
        <v>0</v>
      </c>
      <c r="CB171" s="40">
        <f t="shared" si="64"/>
        <v>0</v>
      </c>
      <c r="CC171" s="40">
        <f t="shared" si="65"/>
        <v>0</v>
      </c>
      <c r="CD171" s="27"/>
    </row>
    <row r="172" spans="1:82" s="20" customFormat="1" ht="22.5">
      <c r="A172" s="1"/>
      <c r="B172" s="7" t="s">
        <v>338</v>
      </c>
      <c r="C172" s="6" t="s">
        <v>223</v>
      </c>
      <c r="D172" s="36"/>
      <c r="E172" s="25">
        <f t="shared" si="45"/>
        <v>0</v>
      </c>
      <c r="F172" s="25">
        <f t="shared" si="46"/>
        <v>0</v>
      </c>
      <c r="G172" s="25">
        <f t="shared" si="47"/>
        <v>0</v>
      </c>
      <c r="H172" s="25">
        <f t="shared" si="48"/>
        <v>0</v>
      </c>
      <c r="I172" s="25">
        <f t="shared" si="49"/>
        <v>0</v>
      </c>
      <c r="J172" s="25">
        <f t="shared" si="50"/>
        <v>0</v>
      </c>
      <c r="K172" s="25">
        <f t="shared" si="51"/>
        <v>0</v>
      </c>
      <c r="L172" s="37">
        <v>0</v>
      </c>
      <c r="M172" s="37">
        <v>0</v>
      </c>
      <c r="N172" s="37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f t="shared" si="52"/>
        <v>0</v>
      </c>
      <c r="AO172" s="25">
        <f t="shared" si="53"/>
        <v>0</v>
      </c>
      <c r="AP172" s="25">
        <f t="shared" si="54"/>
        <v>0</v>
      </c>
      <c r="AQ172" s="25">
        <f t="shared" si="55"/>
        <v>0</v>
      </c>
      <c r="AR172" s="25">
        <f t="shared" si="56"/>
        <v>0</v>
      </c>
      <c r="AS172" s="25">
        <f t="shared" si="57"/>
        <v>0</v>
      </c>
      <c r="AT172" s="25">
        <f t="shared" si="58"/>
        <v>0</v>
      </c>
      <c r="AU172" s="37">
        <v>0</v>
      </c>
      <c r="AV172" s="25">
        <v>0</v>
      </c>
      <c r="AW172" s="37">
        <v>0</v>
      </c>
      <c r="AX172" s="25">
        <v>0</v>
      </c>
      <c r="AY172" s="37">
        <v>0</v>
      </c>
      <c r="AZ172" s="25">
        <v>0</v>
      </c>
      <c r="BA172" s="25">
        <v>0</v>
      </c>
      <c r="BB172" s="25">
        <v>0</v>
      </c>
      <c r="BC172" s="25">
        <v>0</v>
      </c>
      <c r="BD172" s="25">
        <v>0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0</v>
      </c>
      <c r="BK172" s="25">
        <v>0</v>
      </c>
      <c r="BL172" s="25">
        <v>0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0</v>
      </c>
      <c r="BS172" s="25">
        <v>0</v>
      </c>
      <c r="BT172" s="25">
        <v>0</v>
      </c>
      <c r="BU172" s="25">
        <v>0</v>
      </c>
      <c r="BV172" s="25">
        <v>0</v>
      </c>
      <c r="BW172" s="40">
        <f t="shared" si="59"/>
        <v>0</v>
      </c>
      <c r="BX172" s="40">
        <f t="shared" si="60"/>
        <v>0</v>
      </c>
      <c r="BY172" s="40">
        <f t="shared" si="61"/>
        <v>0</v>
      </c>
      <c r="BZ172" s="40">
        <f t="shared" si="62"/>
        <v>0</v>
      </c>
      <c r="CA172" s="40">
        <f t="shared" si="63"/>
        <v>0</v>
      </c>
      <c r="CB172" s="40">
        <f t="shared" si="64"/>
        <v>0</v>
      </c>
      <c r="CC172" s="40">
        <f t="shared" si="65"/>
        <v>0</v>
      </c>
      <c r="CD172" s="27" t="s">
        <v>363</v>
      </c>
    </row>
    <row r="173" spans="1:82" s="20" customFormat="1" ht="22.5">
      <c r="A173" s="1"/>
      <c r="B173" s="7" t="s">
        <v>339</v>
      </c>
      <c r="C173" s="6" t="s">
        <v>223</v>
      </c>
      <c r="D173" s="36"/>
      <c r="E173" s="25">
        <f t="shared" si="45"/>
        <v>0</v>
      </c>
      <c r="F173" s="25">
        <f t="shared" si="46"/>
        <v>0</v>
      </c>
      <c r="G173" s="25">
        <f t="shared" si="47"/>
        <v>0</v>
      </c>
      <c r="H173" s="25">
        <f t="shared" si="48"/>
        <v>0</v>
      </c>
      <c r="I173" s="25">
        <f t="shared" si="49"/>
        <v>0</v>
      </c>
      <c r="J173" s="25">
        <f t="shared" si="50"/>
        <v>0</v>
      </c>
      <c r="K173" s="25">
        <f t="shared" si="51"/>
        <v>0</v>
      </c>
      <c r="L173" s="37">
        <v>0</v>
      </c>
      <c r="M173" s="37">
        <v>0</v>
      </c>
      <c r="N173" s="37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  <c r="AF173" s="25">
        <v>0</v>
      </c>
      <c r="AG173" s="25">
        <v>0</v>
      </c>
      <c r="AH173" s="25">
        <v>0</v>
      </c>
      <c r="AI173" s="25">
        <v>0</v>
      </c>
      <c r="AJ173" s="25">
        <v>0</v>
      </c>
      <c r="AK173" s="25">
        <v>0</v>
      </c>
      <c r="AL173" s="25">
        <v>0</v>
      </c>
      <c r="AM173" s="25">
        <v>0</v>
      </c>
      <c r="AN173" s="25">
        <f t="shared" si="52"/>
        <v>0</v>
      </c>
      <c r="AO173" s="25">
        <f t="shared" si="53"/>
        <v>0</v>
      </c>
      <c r="AP173" s="25">
        <f t="shared" si="54"/>
        <v>0</v>
      </c>
      <c r="AQ173" s="25">
        <f t="shared" si="55"/>
        <v>0</v>
      </c>
      <c r="AR173" s="25">
        <f t="shared" si="56"/>
        <v>0</v>
      </c>
      <c r="AS173" s="25">
        <f t="shared" si="57"/>
        <v>0</v>
      </c>
      <c r="AT173" s="25">
        <f t="shared" si="58"/>
        <v>0</v>
      </c>
      <c r="AU173" s="37">
        <v>0</v>
      </c>
      <c r="AV173" s="25">
        <v>0</v>
      </c>
      <c r="AW173" s="37">
        <v>0</v>
      </c>
      <c r="AX173" s="25">
        <v>0</v>
      </c>
      <c r="AY173" s="37">
        <v>0</v>
      </c>
      <c r="AZ173" s="25">
        <v>0</v>
      </c>
      <c r="BA173" s="25">
        <v>0</v>
      </c>
      <c r="BB173" s="25">
        <v>0</v>
      </c>
      <c r="BC173" s="25">
        <v>0</v>
      </c>
      <c r="BD173" s="25">
        <v>0</v>
      </c>
      <c r="BE173" s="25">
        <v>0</v>
      </c>
      <c r="BF173" s="25">
        <v>0</v>
      </c>
      <c r="BG173" s="25">
        <v>0</v>
      </c>
      <c r="BH173" s="25">
        <v>0</v>
      </c>
      <c r="BI173" s="25">
        <v>0</v>
      </c>
      <c r="BJ173" s="25">
        <v>0</v>
      </c>
      <c r="BK173" s="25">
        <v>0</v>
      </c>
      <c r="BL173" s="25">
        <v>0</v>
      </c>
      <c r="BM173" s="25">
        <v>0</v>
      </c>
      <c r="BN173" s="25">
        <v>0</v>
      </c>
      <c r="BO173" s="25">
        <v>0</v>
      </c>
      <c r="BP173" s="25">
        <v>0</v>
      </c>
      <c r="BQ173" s="25">
        <v>0</v>
      </c>
      <c r="BR173" s="25">
        <v>0</v>
      </c>
      <c r="BS173" s="25">
        <v>0</v>
      </c>
      <c r="BT173" s="25">
        <v>0</v>
      </c>
      <c r="BU173" s="25">
        <v>0</v>
      </c>
      <c r="BV173" s="25">
        <v>0</v>
      </c>
      <c r="BW173" s="40">
        <f t="shared" si="59"/>
        <v>0</v>
      </c>
      <c r="BX173" s="40">
        <f t="shared" si="60"/>
        <v>0</v>
      </c>
      <c r="BY173" s="40">
        <f t="shared" si="61"/>
        <v>0</v>
      </c>
      <c r="BZ173" s="40">
        <f t="shared" si="62"/>
        <v>0</v>
      </c>
      <c r="CA173" s="40">
        <f t="shared" si="63"/>
        <v>0</v>
      </c>
      <c r="CB173" s="40">
        <f t="shared" si="64"/>
        <v>0</v>
      </c>
      <c r="CC173" s="40">
        <f t="shared" si="65"/>
        <v>0</v>
      </c>
      <c r="CD173" s="27" t="s">
        <v>363</v>
      </c>
    </row>
    <row r="174" spans="1:82" s="20" customFormat="1" ht="11.25">
      <c r="A174" s="1"/>
      <c r="B174" s="10" t="s">
        <v>271</v>
      </c>
      <c r="C174" s="6"/>
      <c r="D174" s="36"/>
      <c r="E174" s="25">
        <f t="shared" si="45"/>
        <v>0</v>
      </c>
      <c r="F174" s="25">
        <f t="shared" si="46"/>
        <v>0</v>
      </c>
      <c r="G174" s="25">
        <f t="shared" si="47"/>
        <v>0</v>
      </c>
      <c r="H174" s="25">
        <f t="shared" si="48"/>
        <v>0</v>
      </c>
      <c r="I174" s="25">
        <f t="shared" si="49"/>
        <v>0</v>
      </c>
      <c r="J174" s="25">
        <f t="shared" si="50"/>
        <v>0</v>
      </c>
      <c r="K174" s="25">
        <f t="shared" si="51"/>
        <v>0</v>
      </c>
      <c r="L174" s="37">
        <v>0</v>
      </c>
      <c r="M174" s="37">
        <v>0</v>
      </c>
      <c r="N174" s="37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>
        <v>0</v>
      </c>
      <c r="AG174" s="25">
        <v>0</v>
      </c>
      <c r="AH174" s="25">
        <v>0</v>
      </c>
      <c r="AI174" s="25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f t="shared" si="52"/>
        <v>0</v>
      </c>
      <c r="AO174" s="25">
        <f t="shared" si="53"/>
        <v>0</v>
      </c>
      <c r="AP174" s="25">
        <f t="shared" si="54"/>
        <v>0</v>
      </c>
      <c r="AQ174" s="25">
        <f t="shared" si="55"/>
        <v>0</v>
      </c>
      <c r="AR174" s="25">
        <f t="shared" si="56"/>
        <v>0</v>
      </c>
      <c r="AS174" s="25">
        <f t="shared" si="57"/>
        <v>0</v>
      </c>
      <c r="AT174" s="25">
        <f t="shared" si="58"/>
        <v>0</v>
      </c>
      <c r="AU174" s="37">
        <v>0</v>
      </c>
      <c r="AV174" s="25">
        <v>0</v>
      </c>
      <c r="AW174" s="37">
        <v>0</v>
      </c>
      <c r="AX174" s="25">
        <v>0</v>
      </c>
      <c r="AY174" s="37">
        <v>0</v>
      </c>
      <c r="AZ174" s="25">
        <v>0</v>
      </c>
      <c r="BA174" s="25">
        <v>0</v>
      </c>
      <c r="BB174" s="25">
        <v>0</v>
      </c>
      <c r="BC174" s="25">
        <v>0</v>
      </c>
      <c r="BD174" s="25">
        <v>0</v>
      </c>
      <c r="BE174" s="25">
        <v>0</v>
      </c>
      <c r="BF174" s="25">
        <v>0</v>
      </c>
      <c r="BG174" s="25">
        <v>0</v>
      </c>
      <c r="BH174" s="25">
        <v>0</v>
      </c>
      <c r="BI174" s="25">
        <v>0</v>
      </c>
      <c r="BJ174" s="25">
        <v>0</v>
      </c>
      <c r="BK174" s="25">
        <v>0</v>
      </c>
      <c r="BL174" s="25">
        <v>0</v>
      </c>
      <c r="BM174" s="25">
        <v>0</v>
      </c>
      <c r="BN174" s="25">
        <v>0</v>
      </c>
      <c r="BO174" s="25">
        <v>0</v>
      </c>
      <c r="BP174" s="25">
        <v>0</v>
      </c>
      <c r="BQ174" s="25">
        <v>0</v>
      </c>
      <c r="BR174" s="25">
        <v>0</v>
      </c>
      <c r="BS174" s="25">
        <v>0</v>
      </c>
      <c r="BT174" s="25">
        <v>0</v>
      </c>
      <c r="BU174" s="25">
        <v>0</v>
      </c>
      <c r="BV174" s="25">
        <v>0</v>
      </c>
      <c r="BW174" s="40">
        <f t="shared" si="59"/>
        <v>0</v>
      </c>
      <c r="BX174" s="40">
        <f t="shared" si="60"/>
        <v>0</v>
      </c>
      <c r="BY174" s="40">
        <f t="shared" si="61"/>
        <v>0</v>
      </c>
      <c r="BZ174" s="40">
        <f t="shared" si="62"/>
        <v>0</v>
      </c>
      <c r="CA174" s="40">
        <f t="shared" si="63"/>
        <v>0</v>
      </c>
      <c r="CB174" s="40">
        <f t="shared" si="64"/>
        <v>0</v>
      </c>
      <c r="CC174" s="40">
        <f t="shared" si="65"/>
        <v>0</v>
      </c>
      <c r="CD174" s="27"/>
    </row>
    <row r="175" spans="1:82" s="20" customFormat="1" ht="22.5">
      <c r="A175" s="1"/>
      <c r="B175" s="7" t="s">
        <v>340</v>
      </c>
      <c r="C175" s="6" t="s">
        <v>223</v>
      </c>
      <c r="D175" s="36"/>
      <c r="E175" s="25">
        <f t="shared" si="45"/>
        <v>0</v>
      </c>
      <c r="F175" s="25">
        <f t="shared" si="46"/>
        <v>0</v>
      </c>
      <c r="G175" s="25">
        <f t="shared" si="47"/>
        <v>0</v>
      </c>
      <c r="H175" s="25">
        <f t="shared" si="48"/>
        <v>0</v>
      </c>
      <c r="I175" s="25">
        <f t="shared" si="49"/>
        <v>0</v>
      </c>
      <c r="J175" s="25">
        <f t="shared" si="50"/>
        <v>0</v>
      </c>
      <c r="K175" s="25">
        <f t="shared" si="51"/>
        <v>0</v>
      </c>
      <c r="L175" s="37">
        <v>0</v>
      </c>
      <c r="M175" s="37">
        <v>0</v>
      </c>
      <c r="N175" s="37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25">
        <v>0</v>
      </c>
      <c r="AA175" s="25">
        <v>0</v>
      </c>
      <c r="AB175" s="25">
        <v>0</v>
      </c>
      <c r="AC175" s="25">
        <v>0</v>
      </c>
      <c r="AD175" s="25">
        <v>0</v>
      </c>
      <c r="AE175" s="25">
        <v>0</v>
      </c>
      <c r="AF175" s="25">
        <v>0</v>
      </c>
      <c r="AG175" s="25">
        <v>0</v>
      </c>
      <c r="AH175" s="25">
        <v>0</v>
      </c>
      <c r="AI175" s="25">
        <v>0</v>
      </c>
      <c r="AJ175" s="25">
        <v>0</v>
      </c>
      <c r="AK175" s="25">
        <v>0</v>
      </c>
      <c r="AL175" s="25">
        <v>0</v>
      </c>
      <c r="AM175" s="25">
        <v>0</v>
      </c>
      <c r="AN175" s="25">
        <f t="shared" si="52"/>
        <v>0</v>
      </c>
      <c r="AO175" s="25">
        <f t="shared" si="53"/>
        <v>0</v>
      </c>
      <c r="AP175" s="25">
        <f t="shared" si="54"/>
        <v>0</v>
      </c>
      <c r="AQ175" s="25">
        <f t="shared" si="55"/>
        <v>0</v>
      </c>
      <c r="AR175" s="25">
        <f t="shared" si="56"/>
        <v>0</v>
      </c>
      <c r="AS175" s="25">
        <f t="shared" si="57"/>
        <v>0</v>
      </c>
      <c r="AT175" s="25">
        <f t="shared" si="58"/>
        <v>0</v>
      </c>
      <c r="AU175" s="37">
        <v>0</v>
      </c>
      <c r="AV175" s="25">
        <v>0</v>
      </c>
      <c r="AW175" s="37">
        <v>0</v>
      </c>
      <c r="AX175" s="25">
        <v>0</v>
      </c>
      <c r="AY175" s="37">
        <v>0</v>
      </c>
      <c r="AZ175" s="25">
        <v>0</v>
      </c>
      <c r="BA175" s="25">
        <v>0</v>
      </c>
      <c r="BB175" s="25">
        <v>0</v>
      </c>
      <c r="BC175" s="25">
        <v>0</v>
      </c>
      <c r="BD175" s="25">
        <v>0</v>
      </c>
      <c r="BE175" s="25">
        <v>0</v>
      </c>
      <c r="BF175" s="25">
        <v>0</v>
      </c>
      <c r="BG175" s="25">
        <v>0</v>
      </c>
      <c r="BH175" s="25">
        <v>0</v>
      </c>
      <c r="BI175" s="25">
        <v>0</v>
      </c>
      <c r="BJ175" s="25">
        <v>0</v>
      </c>
      <c r="BK175" s="25">
        <v>0</v>
      </c>
      <c r="BL175" s="25">
        <v>0</v>
      </c>
      <c r="BM175" s="25">
        <v>0</v>
      </c>
      <c r="BN175" s="25">
        <v>0</v>
      </c>
      <c r="BO175" s="25">
        <v>0</v>
      </c>
      <c r="BP175" s="25">
        <v>0</v>
      </c>
      <c r="BQ175" s="25">
        <v>0</v>
      </c>
      <c r="BR175" s="25">
        <v>0</v>
      </c>
      <c r="BS175" s="25">
        <v>0</v>
      </c>
      <c r="BT175" s="25">
        <v>0</v>
      </c>
      <c r="BU175" s="25">
        <v>0</v>
      </c>
      <c r="BV175" s="25">
        <v>0</v>
      </c>
      <c r="BW175" s="40">
        <f t="shared" si="59"/>
        <v>0</v>
      </c>
      <c r="BX175" s="40">
        <f t="shared" si="60"/>
        <v>0</v>
      </c>
      <c r="BY175" s="40">
        <f t="shared" si="61"/>
        <v>0</v>
      </c>
      <c r="BZ175" s="40">
        <f t="shared" si="62"/>
        <v>0</v>
      </c>
      <c r="CA175" s="40">
        <f t="shared" si="63"/>
        <v>0</v>
      </c>
      <c r="CB175" s="40">
        <f t="shared" si="64"/>
        <v>0</v>
      </c>
      <c r="CC175" s="40">
        <f t="shared" si="65"/>
        <v>0</v>
      </c>
      <c r="CD175" s="27" t="s">
        <v>363</v>
      </c>
    </row>
    <row r="176" spans="1:82" s="20" customFormat="1" ht="22.5">
      <c r="A176" s="1"/>
      <c r="B176" s="7" t="s">
        <v>341</v>
      </c>
      <c r="C176" s="6" t="s">
        <v>223</v>
      </c>
      <c r="D176" s="36"/>
      <c r="E176" s="25">
        <f t="shared" si="45"/>
        <v>0</v>
      </c>
      <c r="F176" s="25">
        <f t="shared" si="46"/>
        <v>0</v>
      </c>
      <c r="G176" s="25">
        <f t="shared" si="47"/>
        <v>0</v>
      </c>
      <c r="H176" s="25">
        <f t="shared" si="48"/>
        <v>0</v>
      </c>
      <c r="I176" s="25">
        <f t="shared" si="49"/>
        <v>0</v>
      </c>
      <c r="J176" s="25">
        <f t="shared" si="50"/>
        <v>0</v>
      </c>
      <c r="K176" s="25">
        <f t="shared" si="51"/>
        <v>0</v>
      </c>
      <c r="L176" s="37">
        <v>0</v>
      </c>
      <c r="M176" s="37">
        <v>0</v>
      </c>
      <c r="N176" s="37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5">
        <v>0</v>
      </c>
      <c r="AI176" s="25">
        <v>0</v>
      </c>
      <c r="AJ176" s="25">
        <v>0</v>
      </c>
      <c r="AK176" s="25">
        <v>0</v>
      </c>
      <c r="AL176" s="25">
        <v>0</v>
      </c>
      <c r="AM176" s="25">
        <v>0</v>
      </c>
      <c r="AN176" s="25">
        <f t="shared" si="52"/>
        <v>0</v>
      </c>
      <c r="AO176" s="25">
        <f t="shared" si="53"/>
        <v>0</v>
      </c>
      <c r="AP176" s="25">
        <f t="shared" si="54"/>
        <v>0</v>
      </c>
      <c r="AQ176" s="25">
        <f t="shared" si="55"/>
        <v>0</v>
      </c>
      <c r="AR176" s="25">
        <f t="shared" si="56"/>
        <v>0</v>
      </c>
      <c r="AS176" s="25">
        <f t="shared" si="57"/>
        <v>0</v>
      </c>
      <c r="AT176" s="25">
        <f t="shared" si="58"/>
        <v>0</v>
      </c>
      <c r="AU176" s="37">
        <v>0</v>
      </c>
      <c r="AV176" s="25">
        <v>0</v>
      </c>
      <c r="AW176" s="37">
        <v>0</v>
      </c>
      <c r="AX176" s="25">
        <v>0</v>
      </c>
      <c r="AY176" s="37">
        <v>0</v>
      </c>
      <c r="AZ176" s="25">
        <v>0</v>
      </c>
      <c r="BA176" s="25">
        <v>0</v>
      </c>
      <c r="BB176" s="25">
        <v>0</v>
      </c>
      <c r="BC176" s="25">
        <v>0</v>
      </c>
      <c r="BD176" s="25">
        <v>0</v>
      </c>
      <c r="BE176" s="25">
        <v>0</v>
      </c>
      <c r="BF176" s="25">
        <v>0</v>
      </c>
      <c r="BG176" s="25">
        <v>0</v>
      </c>
      <c r="BH176" s="25">
        <v>0</v>
      </c>
      <c r="BI176" s="25">
        <v>0</v>
      </c>
      <c r="BJ176" s="25">
        <v>0</v>
      </c>
      <c r="BK176" s="25">
        <v>0</v>
      </c>
      <c r="BL176" s="25">
        <v>0</v>
      </c>
      <c r="BM176" s="25">
        <v>0</v>
      </c>
      <c r="BN176" s="25">
        <v>0</v>
      </c>
      <c r="BO176" s="25">
        <v>0</v>
      </c>
      <c r="BP176" s="25">
        <v>0</v>
      </c>
      <c r="BQ176" s="25">
        <v>0</v>
      </c>
      <c r="BR176" s="25">
        <v>0</v>
      </c>
      <c r="BS176" s="25">
        <v>0</v>
      </c>
      <c r="BT176" s="25">
        <v>0</v>
      </c>
      <c r="BU176" s="25">
        <v>0</v>
      </c>
      <c r="BV176" s="25">
        <v>0</v>
      </c>
      <c r="BW176" s="40">
        <f t="shared" si="59"/>
        <v>0</v>
      </c>
      <c r="BX176" s="40">
        <f t="shared" si="60"/>
        <v>0</v>
      </c>
      <c r="BY176" s="40">
        <f t="shared" si="61"/>
        <v>0</v>
      </c>
      <c r="BZ176" s="40">
        <f t="shared" si="62"/>
        <v>0</v>
      </c>
      <c r="CA176" s="40">
        <f t="shared" si="63"/>
        <v>0</v>
      </c>
      <c r="CB176" s="40">
        <f t="shared" si="64"/>
        <v>0</v>
      </c>
      <c r="CC176" s="40">
        <f t="shared" si="65"/>
        <v>0</v>
      </c>
      <c r="CD176" s="27" t="s">
        <v>363</v>
      </c>
    </row>
    <row r="177" spans="1:82" s="20" customFormat="1" ht="22.5">
      <c r="A177" s="1"/>
      <c r="B177" s="7" t="s">
        <v>342</v>
      </c>
      <c r="C177" s="6" t="s">
        <v>223</v>
      </c>
      <c r="D177" s="36"/>
      <c r="E177" s="25">
        <f t="shared" si="45"/>
        <v>0</v>
      </c>
      <c r="F177" s="25">
        <f t="shared" si="46"/>
        <v>0</v>
      </c>
      <c r="G177" s="25">
        <f t="shared" si="47"/>
        <v>0</v>
      </c>
      <c r="H177" s="25">
        <f t="shared" si="48"/>
        <v>0</v>
      </c>
      <c r="I177" s="25">
        <f t="shared" si="49"/>
        <v>0</v>
      </c>
      <c r="J177" s="25">
        <f t="shared" si="50"/>
        <v>0</v>
      </c>
      <c r="K177" s="25">
        <f t="shared" si="51"/>
        <v>0</v>
      </c>
      <c r="L177" s="37">
        <v>0</v>
      </c>
      <c r="M177" s="37">
        <v>0</v>
      </c>
      <c r="N177" s="37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0</v>
      </c>
      <c r="AK177" s="25">
        <v>0</v>
      </c>
      <c r="AL177" s="25">
        <v>0</v>
      </c>
      <c r="AM177" s="25">
        <v>0</v>
      </c>
      <c r="AN177" s="25">
        <f t="shared" si="52"/>
        <v>0</v>
      </c>
      <c r="AO177" s="25">
        <f t="shared" si="53"/>
        <v>0</v>
      </c>
      <c r="AP177" s="25">
        <f t="shared" si="54"/>
        <v>0</v>
      </c>
      <c r="AQ177" s="25">
        <f t="shared" si="55"/>
        <v>0</v>
      </c>
      <c r="AR177" s="25">
        <f t="shared" si="56"/>
        <v>0</v>
      </c>
      <c r="AS177" s="25">
        <f t="shared" si="57"/>
        <v>0</v>
      </c>
      <c r="AT177" s="25">
        <f t="shared" si="58"/>
        <v>0</v>
      </c>
      <c r="AU177" s="37">
        <v>0</v>
      </c>
      <c r="AV177" s="25">
        <v>0</v>
      </c>
      <c r="AW177" s="37">
        <v>0</v>
      </c>
      <c r="AX177" s="25">
        <v>0</v>
      </c>
      <c r="AY177" s="37">
        <v>0</v>
      </c>
      <c r="AZ177" s="25">
        <v>0</v>
      </c>
      <c r="BA177" s="25">
        <v>0</v>
      </c>
      <c r="BB177" s="25">
        <v>0</v>
      </c>
      <c r="BC177" s="25">
        <v>0</v>
      </c>
      <c r="BD177" s="25">
        <v>0</v>
      </c>
      <c r="BE177" s="25">
        <v>0</v>
      </c>
      <c r="BF177" s="25">
        <v>0</v>
      </c>
      <c r="BG177" s="25">
        <v>0</v>
      </c>
      <c r="BH177" s="25">
        <v>0</v>
      </c>
      <c r="BI177" s="25">
        <v>0</v>
      </c>
      <c r="BJ177" s="25">
        <v>0</v>
      </c>
      <c r="BK177" s="25">
        <v>0</v>
      </c>
      <c r="BL177" s="25">
        <v>0</v>
      </c>
      <c r="BM177" s="25">
        <v>0</v>
      </c>
      <c r="BN177" s="25">
        <v>0</v>
      </c>
      <c r="BO177" s="25">
        <v>0</v>
      </c>
      <c r="BP177" s="25">
        <v>0</v>
      </c>
      <c r="BQ177" s="25">
        <v>0</v>
      </c>
      <c r="BR177" s="25">
        <v>0</v>
      </c>
      <c r="BS177" s="25">
        <v>0</v>
      </c>
      <c r="BT177" s="25">
        <v>0</v>
      </c>
      <c r="BU177" s="25">
        <v>0</v>
      </c>
      <c r="BV177" s="25">
        <v>0</v>
      </c>
      <c r="BW177" s="40">
        <f t="shared" si="59"/>
        <v>0</v>
      </c>
      <c r="BX177" s="40">
        <f t="shared" si="60"/>
        <v>0</v>
      </c>
      <c r="BY177" s="40">
        <f t="shared" si="61"/>
        <v>0</v>
      </c>
      <c r="BZ177" s="40">
        <f t="shared" si="62"/>
        <v>0</v>
      </c>
      <c r="CA177" s="40">
        <f t="shared" si="63"/>
        <v>0</v>
      </c>
      <c r="CB177" s="40">
        <f t="shared" si="64"/>
        <v>0</v>
      </c>
      <c r="CC177" s="40">
        <f t="shared" si="65"/>
        <v>0</v>
      </c>
      <c r="CD177" s="27" t="s">
        <v>363</v>
      </c>
    </row>
    <row r="178" spans="1:82" s="20" customFormat="1" ht="11.25">
      <c r="A178" s="1"/>
      <c r="B178" s="10" t="s">
        <v>298</v>
      </c>
      <c r="C178" s="6"/>
      <c r="D178" s="36"/>
      <c r="E178" s="25">
        <f t="shared" si="45"/>
        <v>0</v>
      </c>
      <c r="F178" s="25">
        <f t="shared" si="46"/>
        <v>0</v>
      </c>
      <c r="G178" s="25">
        <f t="shared" si="47"/>
        <v>0</v>
      </c>
      <c r="H178" s="25">
        <f t="shared" si="48"/>
        <v>0</v>
      </c>
      <c r="I178" s="25">
        <f t="shared" si="49"/>
        <v>0</v>
      </c>
      <c r="J178" s="25">
        <f t="shared" si="50"/>
        <v>0</v>
      </c>
      <c r="K178" s="25">
        <f t="shared" si="51"/>
        <v>0</v>
      </c>
      <c r="L178" s="37">
        <v>0</v>
      </c>
      <c r="M178" s="37">
        <v>0</v>
      </c>
      <c r="N178" s="37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f t="shared" si="52"/>
        <v>0</v>
      </c>
      <c r="AO178" s="25">
        <f t="shared" si="53"/>
        <v>0</v>
      </c>
      <c r="AP178" s="25">
        <f t="shared" si="54"/>
        <v>0</v>
      </c>
      <c r="AQ178" s="25">
        <f t="shared" si="55"/>
        <v>0</v>
      </c>
      <c r="AR178" s="25">
        <f t="shared" si="56"/>
        <v>0</v>
      </c>
      <c r="AS178" s="25">
        <f t="shared" si="57"/>
        <v>0</v>
      </c>
      <c r="AT178" s="25">
        <f t="shared" si="58"/>
        <v>0</v>
      </c>
      <c r="AU178" s="37">
        <v>0</v>
      </c>
      <c r="AV178" s="25">
        <v>0</v>
      </c>
      <c r="AW178" s="37">
        <v>0</v>
      </c>
      <c r="AX178" s="25">
        <v>0</v>
      </c>
      <c r="AY178" s="37">
        <v>0</v>
      </c>
      <c r="AZ178" s="25">
        <v>0</v>
      </c>
      <c r="BA178" s="25">
        <v>0</v>
      </c>
      <c r="BB178" s="25">
        <v>0</v>
      </c>
      <c r="BC178" s="25">
        <v>0</v>
      </c>
      <c r="BD178" s="25">
        <v>0</v>
      </c>
      <c r="BE178" s="25">
        <v>0</v>
      </c>
      <c r="BF178" s="25">
        <v>0</v>
      </c>
      <c r="BG178" s="25">
        <v>0</v>
      </c>
      <c r="BH178" s="25">
        <v>0</v>
      </c>
      <c r="BI178" s="25">
        <v>0</v>
      </c>
      <c r="BJ178" s="25">
        <v>0</v>
      </c>
      <c r="BK178" s="25">
        <v>0</v>
      </c>
      <c r="BL178" s="25">
        <v>0</v>
      </c>
      <c r="BM178" s="25">
        <v>0</v>
      </c>
      <c r="BN178" s="25">
        <v>0</v>
      </c>
      <c r="BO178" s="25">
        <v>0</v>
      </c>
      <c r="BP178" s="25">
        <v>0</v>
      </c>
      <c r="BQ178" s="25">
        <v>0</v>
      </c>
      <c r="BR178" s="25">
        <v>0</v>
      </c>
      <c r="BS178" s="25">
        <v>0</v>
      </c>
      <c r="BT178" s="25">
        <v>0</v>
      </c>
      <c r="BU178" s="25">
        <v>0</v>
      </c>
      <c r="BV178" s="25">
        <v>0</v>
      </c>
      <c r="BW178" s="40">
        <f t="shared" si="59"/>
        <v>0</v>
      </c>
      <c r="BX178" s="40">
        <f t="shared" si="60"/>
        <v>0</v>
      </c>
      <c r="BY178" s="40">
        <f t="shared" si="61"/>
        <v>0</v>
      </c>
      <c r="BZ178" s="40">
        <f t="shared" si="62"/>
        <v>0</v>
      </c>
      <c r="CA178" s="40">
        <f t="shared" si="63"/>
        <v>0</v>
      </c>
      <c r="CB178" s="40">
        <f t="shared" si="64"/>
        <v>0</v>
      </c>
      <c r="CC178" s="40">
        <f t="shared" si="65"/>
        <v>0</v>
      </c>
      <c r="CD178" s="27"/>
    </row>
    <row r="179" spans="1:82" s="20" customFormat="1" ht="33.75">
      <c r="A179" s="1"/>
      <c r="B179" s="7" t="s">
        <v>343</v>
      </c>
      <c r="C179" s="6" t="s">
        <v>223</v>
      </c>
      <c r="D179" s="36"/>
      <c r="E179" s="25">
        <f t="shared" si="45"/>
        <v>0</v>
      </c>
      <c r="F179" s="25">
        <f t="shared" si="46"/>
        <v>0</v>
      </c>
      <c r="G179" s="25">
        <f t="shared" si="47"/>
        <v>0</v>
      </c>
      <c r="H179" s="25">
        <f t="shared" si="48"/>
        <v>0</v>
      </c>
      <c r="I179" s="25">
        <f t="shared" si="49"/>
        <v>0</v>
      </c>
      <c r="J179" s="25">
        <f t="shared" si="50"/>
        <v>0</v>
      </c>
      <c r="K179" s="25">
        <f t="shared" si="51"/>
        <v>0</v>
      </c>
      <c r="L179" s="37">
        <v>0</v>
      </c>
      <c r="M179" s="37">
        <v>0</v>
      </c>
      <c r="N179" s="37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f t="shared" si="52"/>
        <v>0</v>
      </c>
      <c r="AO179" s="25">
        <f t="shared" si="53"/>
        <v>0</v>
      </c>
      <c r="AP179" s="25">
        <f t="shared" si="54"/>
        <v>0</v>
      </c>
      <c r="AQ179" s="25">
        <f t="shared" si="55"/>
        <v>0</v>
      </c>
      <c r="AR179" s="25">
        <f t="shared" si="56"/>
        <v>0</v>
      </c>
      <c r="AS179" s="25">
        <f t="shared" si="57"/>
        <v>0</v>
      </c>
      <c r="AT179" s="25">
        <f t="shared" si="58"/>
        <v>0</v>
      </c>
      <c r="AU179" s="37">
        <v>0</v>
      </c>
      <c r="AV179" s="25">
        <v>0</v>
      </c>
      <c r="AW179" s="37">
        <v>0</v>
      </c>
      <c r="AX179" s="25">
        <v>0</v>
      </c>
      <c r="AY179" s="37">
        <v>0</v>
      </c>
      <c r="AZ179" s="25">
        <v>0</v>
      </c>
      <c r="BA179" s="25">
        <v>0</v>
      </c>
      <c r="BB179" s="25">
        <v>0</v>
      </c>
      <c r="BC179" s="25">
        <v>0</v>
      </c>
      <c r="BD179" s="25">
        <v>0</v>
      </c>
      <c r="BE179" s="25">
        <v>0</v>
      </c>
      <c r="BF179" s="25">
        <v>0</v>
      </c>
      <c r="BG179" s="25">
        <v>0</v>
      </c>
      <c r="BH179" s="25">
        <v>0</v>
      </c>
      <c r="BI179" s="25">
        <v>0</v>
      </c>
      <c r="BJ179" s="25">
        <v>0</v>
      </c>
      <c r="BK179" s="25">
        <v>0</v>
      </c>
      <c r="BL179" s="25">
        <v>0</v>
      </c>
      <c r="BM179" s="25">
        <v>0</v>
      </c>
      <c r="BN179" s="25">
        <v>0</v>
      </c>
      <c r="BO179" s="25">
        <v>0</v>
      </c>
      <c r="BP179" s="25">
        <v>0</v>
      </c>
      <c r="BQ179" s="25">
        <v>0</v>
      </c>
      <c r="BR179" s="25">
        <v>0</v>
      </c>
      <c r="BS179" s="25">
        <v>0</v>
      </c>
      <c r="BT179" s="25">
        <v>0</v>
      </c>
      <c r="BU179" s="25">
        <v>0</v>
      </c>
      <c r="BV179" s="25">
        <v>0</v>
      </c>
      <c r="BW179" s="40">
        <f t="shared" si="59"/>
        <v>0</v>
      </c>
      <c r="BX179" s="40">
        <f t="shared" si="60"/>
        <v>0</v>
      </c>
      <c r="BY179" s="40">
        <f t="shared" si="61"/>
        <v>0</v>
      </c>
      <c r="BZ179" s="40">
        <f t="shared" si="62"/>
        <v>0</v>
      </c>
      <c r="CA179" s="40">
        <f t="shared" si="63"/>
        <v>0</v>
      </c>
      <c r="CB179" s="40">
        <f t="shared" si="64"/>
        <v>0</v>
      </c>
      <c r="CC179" s="40">
        <f t="shared" si="65"/>
        <v>0</v>
      </c>
      <c r="CD179" s="27" t="s">
        <v>363</v>
      </c>
    </row>
    <row r="180" spans="1:82" s="20" customFormat="1" ht="11.25">
      <c r="A180" s="1"/>
      <c r="B180" s="10" t="s">
        <v>228</v>
      </c>
      <c r="C180" s="6"/>
      <c r="D180" s="36" t="s">
        <v>275</v>
      </c>
      <c r="E180" s="25">
        <f t="shared" si="45"/>
        <v>0</v>
      </c>
      <c r="F180" s="25">
        <f t="shared" si="46"/>
        <v>0</v>
      </c>
      <c r="G180" s="25">
        <f t="shared" si="47"/>
        <v>0</v>
      </c>
      <c r="H180" s="25">
        <f t="shared" si="48"/>
        <v>0</v>
      </c>
      <c r="I180" s="25">
        <f t="shared" si="49"/>
        <v>0</v>
      </c>
      <c r="J180" s="25">
        <f t="shared" si="50"/>
        <v>0</v>
      </c>
      <c r="K180" s="25">
        <f t="shared" si="51"/>
        <v>0</v>
      </c>
      <c r="L180" s="37">
        <v>0</v>
      </c>
      <c r="M180" s="37">
        <v>0</v>
      </c>
      <c r="N180" s="37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f t="shared" si="52"/>
        <v>0</v>
      </c>
      <c r="AO180" s="25">
        <f t="shared" si="53"/>
        <v>0</v>
      </c>
      <c r="AP180" s="25">
        <f t="shared" si="54"/>
        <v>0</v>
      </c>
      <c r="AQ180" s="25">
        <f t="shared" si="55"/>
        <v>0</v>
      </c>
      <c r="AR180" s="25">
        <f t="shared" si="56"/>
        <v>0</v>
      </c>
      <c r="AS180" s="25">
        <f t="shared" si="57"/>
        <v>0</v>
      </c>
      <c r="AT180" s="25">
        <f t="shared" si="58"/>
        <v>0</v>
      </c>
      <c r="AU180" s="37">
        <v>0</v>
      </c>
      <c r="AV180" s="25">
        <v>0</v>
      </c>
      <c r="AW180" s="37">
        <v>0</v>
      </c>
      <c r="AX180" s="25">
        <v>0</v>
      </c>
      <c r="AY180" s="37">
        <v>0</v>
      </c>
      <c r="AZ180" s="25">
        <v>0</v>
      </c>
      <c r="BA180" s="25">
        <v>0</v>
      </c>
      <c r="BB180" s="25">
        <v>0</v>
      </c>
      <c r="BC180" s="25">
        <v>0</v>
      </c>
      <c r="BD180" s="25">
        <v>0</v>
      </c>
      <c r="BE180" s="25">
        <v>0</v>
      </c>
      <c r="BF180" s="25">
        <v>0</v>
      </c>
      <c r="BG180" s="25">
        <v>0</v>
      </c>
      <c r="BH180" s="25">
        <v>0</v>
      </c>
      <c r="BI180" s="25">
        <v>0</v>
      </c>
      <c r="BJ180" s="25">
        <v>0</v>
      </c>
      <c r="BK180" s="25">
        <v>0</v>
      </c>
      <c r="BL180" s="25">
        <v>0</v>
      </c>
      <c r="BM180" s="25">
        <v>0</v>
      </c>
      <c r="BN180" s="25">
        <v>0</v>
      </c>
      <c r="BO180" s="25">
        <v>0</v>
      </c>
      <c r="BP180" s="25">
        <v>0</v>
      </c>
      <c r="BQ180" s="25">
        <v>0</v>
      </c>
      <c r="BR180" s="25">
        <v>0</v>
      </c>
      <c r="BS180" s="25">
        <v>0</v>
      </c>
      <c r="BT180" s="25">
        <v>0</v>
      </c>
      <c r="BU180" s="25">
        <v>0</v>
      </c>
      <c r="BV180" s="25">
        <v>0</v>
      </c>
      <c r="BW180" s="40">
        <f t="shared" si="59"/>
        <v>0</v>
      </c>
      <c r="BX180" s="40">
        <f t="shared" si="60"/>
        <v>0</v>
      </c>
      <c r="BY180" s="40">
        <f t="shared" si="61"/>
        <v>0</v>
      </c>
      <c r="BZ180" s="40">
        <f t="shared" si="62"/>
        <v>0</v>
      </c>
      <c r="CA180" s="40">
        <f t="shared" si="63"/>
        <v>0</v>
      </c>
      <c r="CB180" s="40">
        <f t="shared" si="64"/>
        <v>0</v>
      </c>
      <c r="CC180" s="40">
        <f t="shared" si="65"/>
        <v>0</v>
      </c>
      <c r="CD180" s="27"/>
    </row>
    <row r="181" spans="1:82" s="20" customFormat="1" ht="22.5">
      <c r="A181" s="1"/>
      <c r="B181" s="7" t="s">
        <v>229</v>
      </c>
      <c r="C181" s="6" t="s">
        <v>223</v>
      </c>
      <c r="D181" s="36" t="s">
        <v>275</v>
      </c>
      <c r="E181" s="25">
        <f t="shared" si="45"/>
        <v>0</v>
      </c>
      <c r="F181" s="25">
        <f t="shared" si="46"/>
        <v>0</v>
      </c>
      <c r="G181" s="25">
        <f t="shared" si="47"/>
        <v>0</v>
      </c>
      <c r="H181" s="25">
        <f t="shared" si="48"/>
        <v>0</v>
      </c>
      <c r="I181" s="25">
        <f t="shared" si="49"/>
        <v>0</v>
      </c>
      <c r="J181" s="25">
        <f t="shared" si="50"/>
        <v>0</v>
      </c>
      <c r="K181" s="25">
        <f t="shared" si="51"/>
        <v>0</v>
      </c>
      <c r="L181" s="37">
        <v>0</v>
      </c>
      <c r="M181" s="37">
        <v>0</v>
      </c>
      <c r="N181" s="37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f t="shared" si="52"/>
        <v>0</v>
      </c>
      <c r="AO181" s="25">
        <f t="shared" si="53"/>
        <v>0</v>
      </c>
      <c r="AP181" s="25">
        <f t="shared" si="54"/>
        <v>0</v>
      </c>
      <c r="AQ181" s="25">
        <f t="shared" si="55"/>
        <v>0</v>
      </c>
      <c r="AR181" s="25">
        <f t="shared" si="56"/>
        <v>0</v>
      </c>
      <c r="AS181" s="25">
        <f t="shared" si="57"/>
        <v>0</v>
      </c>
      <c r="AT181" s="25">
        <f t="shared" si="58"/>
        <v>0</v>
      </c>
      <c r="AU181" s="37">
        <v>0</v>
      </c>
      <c r="AV181" s="25">
        <v>0</v>
      </c>
      <c r="AW181" s="37">
        <v>0</v>
      </c>
      <c r="AX181" s="25">
        <v>0</v>
      </c>
      <c r="AY181" s="37">
        <v>0</v>
      </c>
      <c r="AZ181" s="25">
        <v>0</v>
      </c>
      <c r="BA181" s="25">
        <v>0</v>
      </c>
      <c r="BB181" s="25">
        <v>0</v>
      </c>
      <c r="BC181" s="25">
        <v>0</v>
      </c>
      <c r="BD181" s="25">
        <v>0</v>
      </c>
      <c r="BE181" s="25">
        <v>0</v>
      </c>
      <c r="BF181" s="25">
        <v>0</v>
      </c>
      <c r="BG181" s="25">
        <v>0</v>
      </c>
      <c r="BH181" s="25">
        <v>0</v>
      </c>
      <c r="BI181" s="25">
        <v>0</v>
      </c>
      <c r="BJ181" s="25">
        <v>0</v>
      </c>
      <c r="BK181" s="25">
        <v>0</v>
      </c>
      <c r="BL181" s="25">
        <v>0</v>
      </c>
      <c r="BM181" s="25">
        <v>0</v>
      </c>
      <c r="BN181" s="25">
        <v>0</v>
      </c>
      <c r="BO181" s="25">
        <v>0</v>
      </c>
      <c r="BP181" s="25">
        <v>0</v>
      </c>
      <c r="BQ181" s="25">
        <v>0</v>
      </c>
      <c r="BR181" s="25">
        <v>0</v>
      </c>
      <c r="BS181" s="25">
        <v>0</v>
      </c>
      <c r="BT181" s="25">
        <v>0</v>
      </c>
      <c r="BU181" s="25">
        <v>0</v>
      </c>
      <c r="BV181" s="25">
        <v>0</v>
      </c>
      <c r="BW181" s="40">
        <f t="shared" si="59"/>
        <v>0</v>
      </c>
      <c r="BX181" s="40">
        <f t="shared" si="60"/>
        <v>0</v>
      </c>
      <c r="BY181" s="40">
        <f t="shared" si="61"/>
        <v>0</v>
      </c>
      <c r="BZ181" s="40">
        <f t="shared" si="62"/>
        <v>0</v>
      </c>
      <c r="CA181" s="40">
        <f t="shared" si="63"/>
        <v>0</v>
      </c>
      <c r="CB181" s="40">
        <f t="shared" si="64"/>
        <v>0</v>
      </c>
      <c r="CC181" s="40">
        <f t="shared" si="65"/>
        <v>0</v>
      </c>
      <c r="CD181" s="27"/>
    </row>
    <row r="182" spans="1:82" s="20" customFormat="1" ht="22.5">
      <c r="A182" s="1"/>
      <c r="B182" s="7" t="s">
        <v>230</v>
      </c>
      <c r="C182" s="6" t="s">
        <v>223</v>
      </c>
      <c r="D182" s="36" t="s">
        <v>275</v>
      </c>
      <c r="E182" s="25">
        <f t="shared" si="45"/>
        <v>0</v>
      </c>
      <c r="F182" s="25">
        <f t="shared" si="46"/>
        <v>0</v>
      </c>
      <c r="G182" s="25">
        <f t="shared" si="47"/>
        <v>0</v>
      </c>
      <c r="H182" s="25">
        <f t="shared" si="48"/>
        <v>0</v>
      </c>
      <c r="I182" s="25">
        <f t="shared" si="49"/>
        <v>0</v>
      </c>
      <c r="J182" s="25">
        <f t="shared" si="50"/>
        <v>0</v>
      </c>
      <c r="K182" s="25">
        <f t="shared" si="51"/>
        <v>0</v>
      </c>
      <c r="L182" s="37">
        <v>0</v>
      </c>
      <c r="M182" s="37">
        <v>0</v>
      </c>
      <c r="N182" s="37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0</v>
      </c>
      <c r="AK182" s="25">
        <v>0</v>
      </c>
      <c r="AL182" s="25">
        <v>0</v>
      </c>
      <c r="AM182" s="25">
        <v>0</v>
      </c>
      <c r="AN182" s="25">
        <f t="shared" si="52"/>
        <v>0</v>
      </c>
      <c r="AO182" s="25">
        <f t="shared" si="53"/>
        <v>0</v>
      </c>
      <c r="AP182" s="25">
        <f t="shared" si="54"/>
        <v>0</v>
      </c>
      <c r="AQ182" s="25">
        <f t="shared" si="55"/>
        <v>0</v>
      </c>
      <c r="AR182" s="25">
        <f t="shared" si="56"/>
        <v>0</v>
      </c>
      <c r="AS182" s="25">
        <f t="shared" si="57"/>
        <v>0</v>
      </c>
      <c r="AT182" s="25">
        <f t="shared" si="58"/>
        <v>0</v>
      </c>
      <c r="AU182" s="37">
        <v>0</v>
      </c>
      <c r="AV182" s="25">
        <v>0</v>
      </c>
      <c r="AW182" s="37">
        <v>0</v>
      </c>
      <c r="AX182" s="25">
        <v>0</v>
      </c>
      <c r="AY182" s="37">
        <v>0</v>
      </c>
      <c r="AZ182" s="25">
        <v>0</v>
      </c>
      <c r="BA182" s="25">
        <v>0</v>
      </c>
      <c r="BB182" s="25">
        <v>0</v>
      </c>
      <c r="BC182" s="25">
        <v>0</v>
      </c>
      <c r="BD182" s="25">
        <v>0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0</v>
      </c>
      <c r="BK182" s="25">
        <v>0</v>
      </c>
      <c r="BL182" s="25">
        <v>0</v>
      </c>
      <c r="BM182" s="25">
        <v>0</v>
      </c>
      <c r="BN182" s="25">
        <v>0</v>
      </c>
      <c r="BO182" s="25">
        <v>0</v>
      </c>
      <c r="BP182" s="25">
        <v>0</v>
      </c>
      <c r="BQ182" s="25">
        <v>0</v>
      </c>
      <c r="BR182" s="25">
        <v>0</v>
      </c>
      <c r="BS182" s="25">
        <v>0</v>
      </c>
      <c r="BT182" s="25">
        <v>0</v>
      </c>
      <c r="BU182" s="25">
        <v>0</v>
      </c>
      <c r="BV182" s="25">
        <v>0</v>
      </c>
      <c r="BW182" s="40">
        <f t="shared" si="59"/>
        <v>0</v>
      </c>
      <c r="BX182" s="40">
        <f t="shared" si="60"/>
        <v>0</v>
      </c>
      <c r="BY182" s="40">
        <f t="shared" si="61"/>
        <v>0</v>
      </c>
      <c r="BZ182" s="40">
        <f t="shared" si="62"/>
        <v>0</v>
      </c>
      <c r="CA182" s="40">
        <f t="shared" si="63"/>
        <v>0</v>
      </c>
      <c r="CB182" s="40">
        <f t="shared" si="64"/>
        <v>0</v>
      </c>
      <c r="CC182" s="40">
        <f t="shared" si="65"/>
        <v>0</v>
      </c>
      <c r="CD182" s="27"/>
    </row>
    <row r="183" spans="1:82" s="20" customFormat="1" ht="21">
      <c r="A183" s="1" t="s">
        <v>231</v>
      </c>
      <c r="B183" s="11" t="s">
        <v>232</v>
      </c>
      <c r="C183" s="3" t="s">
        <v>114</v>
      </c>
      <c r="D183" s="36" t="s">
        <v>275</v>
      </c>
      <c r="E183" s="25">
        <f t="shared" si="45"/>
        <v>0</v>
      </c>
      <c r="F183" s="25">
        <f t="shared" si="46"/>
        <v>0</v>
      </c>
      <c r="G183" s="25">
        <f t="shared" si="47"/>
        <v>0</v>
      </c>
      <c r="H183" s="25">
        <f t="shared" si="48"/>
        <v>0</v>
      </c>
      <c r="I183" s="25">
        <f t="shared" si="49"/>
        <v>0</v>
      </c>
      <c r="J183" s="25">
        <f t="shared" si="50"/>
        <v>0</v>
      </c>
      <c r="K183" s="25">
        <f t="shared" si="51"/>
        <v>0</v>
      </c>
      <c r="L183" s="37">
        <v>0</v>
      </c>
      <c r="M183" s="37">
        <v>0</v>
      </c>
      <c r="N183" s="37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f t="shared" si="52"/>
        <v>0</v>
      </c>
      <c r="AO183" s="25">
        <f t="shared" si="53"/>
        <v>0</v>
      </c>
      <c r="AP183" s="25">
        <f t="shared" si="54"/>
        <v>0</v>
      </c>
      <c r="AQ183" s="25">
        <f t="shared" si="55"/>
        <v>0</v>
      </c>
      <c r="AR183" s="25">
        <f t="shared" si="56"/>
        <v>0</v>
      </c>
      <c r="AS183" s="25">
        <f t="shared" si="57"/>
        <v>0</v>
      </c>
      <c r="AT183" s="25">
        <f t="shared" si="58"/>
        <v>0</v>
      </c>
      <c r="AU183" s="37">
        <v>0</v>
      </c>
      <c r="AV183" s="25">
        <v>0</v>
      </c>
      <c r="AW183" s="37">
        <v>0</v>
      </c>
      <c r="AX183" s="25">
        <v>0</v>
      </c>
      <c r="AY183" s="37">
        <v>0</v>
      </c>
      <c r="AZ183" s="25">
        <v>0</v>
      </c>
      <c r="BA183" s="25">
        <v>0</v>
      </c>
      <c r="BB183" s="25">
        <v>0</v>
      </c>
      <c r="BC183" s="25">
        <v>0</v>
      </c>
      <c r="BD183" s="25">
        <v>0</v>
      </c>
      <c r="BE183" s="25">
        <v>0</v>
      </c>
      <c r="BF183" s="25">
        <v>0</v>
      </c>
      <c r="BG183" s="25">
        <v>0</v>
      </c>
      <c r="BH183" s="25">
        <v>0</v>
      </c>
      <c r="BI183" s="25">
        <v>0</v>
      </c>
      <c r="BJ183" s="25">
        <v>0</v>
      </c>
      <c r="BK183" s="25">
        <v>0</v>
      </c>
      <c r="BL183" s="25">
        <v>0</v>
      </c>
      <c r="BM183" s="25">
        <v>0</v>
      </c>
      <c r="BN183" s="25">
        <v>0</v>
      </c>
      <c r="BO183" s="25">
        <v>0</v>
      </c>
      <c r="BP183" s="25">
        <v>0</v>
      </c>
      <c r="BQ183" s="25">
        <v>0</v>
      </c>
      <c r="BR183" s="25">
        <v>0</v>
      </c>
      <c r="BS183" s="25">
        <v>0</v>
      </c>
      <c r="BT183" s="25">
        <v>0</v>
      </c>
      <c r="BU183" s="25">
        <v>0</v>
      </c>
      <c r="BV183" s="25">
        <v>0</v>
      </c>
      <c r="BW183" s="40">
        <f t="shared" si="59"/>
        <v>0</v>
      </c>
      <c r="BX183" s="40">
        <f t="shared" si="60"/>
        <v>0</v>
      </c>
      <c r="BY183" s="40">
        <f t="shared" si="61"/>
        <v>0</v>
      </c>
      <c r="BZ183" s="40">
        <f t="shared" si="62"/>
        <v>0</v>
      </c>
      <c r="CA183" s="40">
        <f t="shared" si="63"/>
        <v>0</v>
      </c>
      <c r="CB183" s="40">
        <f t="shared" si="64"/>
        <v>0</v>
      </c>
      <c r="CC183" s="40">
        <f t="shared" si="65"/>
        <v>0</v>
      </c>
      <c r="CD183" s="27"/>
    </row>
    <row r="184" spans="1:82" s="20" customFormat="1" ht="21.75">
      <c r="A184" s="1" t="s">
        <v>231</v>
      </c>
      <c r="B184" s="12" t="s">
        <v>233</v>
      </c>
      <c r="C184" s="6" t="s">
        <v>234</v>
      </c>
      <c r="D184" s="36" t="s">
        <v>275</v>
      </c>
      <c r="E184" s="25">
        <f t="shared" si="45"/>
        <v>0</v>
      </c>
      <c r="F184" s="25">
        <f t="shared" si="46"/>
        <v>0</v>
      </c>
      <c r="G184" s="25">
        <f t="shared" si="47"/>
        <v>0</v>
      </c>
      <c r="H184" s="25">
        <f t="shared" si="48"/>
        <v>0</v>
      </c>
      <c r="I184" s="25">
        <f t="shared" si="49"/>
        <v>0</v>
      </c>
      <c r="J184" s="25">
        <f t="shared" si="50"/>
        <v>0</v>
      </c>
      <c r="K184" s="25">
        <f t="shared" si="51"/>
        <v>0</v>
      </c>
      <c r="L184" s="37">
        <v>0</v>
      </c>
      <c r="M184" s="37">
        <v>0</v>
      </c>
      <c r="N184" s="37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f t="shared" si="52"/>
        <v>0</v>
      </c>
      <c r="AO184" s="25">
        <f t="shared" si="53"/>
        <v>0</v>
      </c>
      <c r="AP184" s="25">
        <f t="shared" si="54"/>
        <v>0</v>
      </c>
      <c r="AQ184" s="25">
        <f t="shared" si="55"/>
        <v>0</v>
      </c>
      <c r="AR184" s="25">
        <f t="shared" si="56"/>
        <v>0</v>
      </c>
      <c r="AS184" s="25">
        <f t="shared" si="57"/>
        <v>0</v>
      </c>
      <c r="AT184" s="25">
        <f t="shared" si="58"/>
        <v>0</v>
      </c>
      <c r="AU184" s="37">
        <v>0</v>
      </c>
      <c r="AV184" s="25">
        <v>0</v>
      </c>
      <c r="AW184" s="37">
        <v>0</v>
      </c>
      <c r="AX184" s="25">
        <v>0</v>
      </c>
      <c r="AY184" s="37">
        <v>0</v>
      </c>
      <c r="AZ184" s="25">
        <v>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25">
        <v>0</v>
      </c>
      <c r="BP184" s="25">
        <v>0</v>
      </c>
      <c r="BQ184" s="25">
        <v>0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40">
        <f t="shared" si="59"/>
        <v>0</v>
      </c>
      <c r="BX184" s="40">
        <f t="shared" si="60"/>
        <v>0</v>
      </c>
      <c r="BY184" s="40">
        <f t="shared" si="61"/>
        <v>0</v>
      </c>
      <c r="BZ184" s="40">
        <f t="shared" si="62"/>
        <v>0</v>
      </c>
      <c r="CA184" s="40">
        <f t="shared" si="63"/>
        <v>0</v>
      </c>
      <c r="CB184" s="40">
        <f t="shared" si="64"/>
        <v>0</v>
      </c>
      <c r="CC184" s="40">
        <f t="shared" si="65"/>
        <v>0</v>
      </c>
      <c r="CD184" s="27"/>
    </row>
    <row r="185" spans="1:82" s="20" customFormat="1" ht="11.25">
      <c r="A185" s="1"/>
      <c r="B185" s="10" t="s">
        <v>235</v>
      </c>
      <c r="C185" s="6"/>
      <c r="D185" s="36" t="s">
        <v>275</v>
      </c>
      <c r="E185" s="25">
        <f t="shared" si="45"/>
        <v>0</v>
      </c>
      <c r="F185" s="25">
        <f t="shared" si="46"/>
        <v>0</v>
      </c>
      <c r="G185" s="25">
        <f t="shared" si="47"/>
        <v>0</v>
      </c>
      <c r="H185" s="25">
        <f t="shared" si="48"/>
        <v>0</v>
      </c>
      <c r="I185" s="25">
        <f t="shared" si="49"/>
        <v>0</v>
      </c>
      <c r="J185" s="25">
        <f t="shared" si="50"/>
        <v>0</v>
      </c>
      <c r="K185" s="25">
        <f t="shared" si="51"/>
        <v>0</v>
      </c>
      <c r="L185" s="37">
        <v>0</v>
      </c>
      <c r="M185" s="37">
        <v>0</v>
      </c>
      <c r="N185" s="37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f t="shared" si="52"/>
        <v>0</v>
      </c>
      <c r="AO185" s="25">
        <f t="shared" si="53"/>
        <v>0</v>
      </c>
      <c r="AP185" s="25">
        <f t="shared" si="54"/>
        <v>0</v>
      </c>
      <c r="AQ185" s="25">
        <f t="shared" si="55"/>
        <v>0</v>
      </c>
      <c r="AR185" s="25">
        <f t="shared" si="56"/>
        <v>0</v>
      </c>
      <c r="AS185" s="25">
        <f t="shared" si="57"/>
        <v>0</v>
      </c>
      <c r="AT185" s="25">
        <f t="shared" si="58"/>
        <v>0</v>
      </c>
      <c r="AU185" s="37">
        <v>0</v>
      </c>
      <c r="AV185" s="25">
        <v>0</v>
      </c>
      <c r="AW185" s="37">
        <v>0</v>
      </c>
      <c r="AX185" s="25">
        <v>0</v>
      </c>
      <c r="AY185" s="37">
        <v>0</v>
      </c>
      <c r="AZ185" s="25">
        <v>0</v>
      </c>
      <c r="BA185" s="25">
        <v>0</v>
      </c>
      <c r="BB185" s="25">
        <v>0</v>
      </c>
      <c r="BC185" s="25">
        <v>0</v>
      </c>
      <c r="BD185" s="25">
        <v>0</v>
      </c>
      <c r="BE185" s="25">
        <v>0</v>
      </c>
      <c r="BF185" s="25">
        <v>0</v>
      </c>
      <c r="BG185" s="25">
        <v>0</v>
      </c>
      <c r="BH185" s="25">
        <v>0</v>
      </c>
      <c r="BI185" s="25">
        <v>0</v>
      </c>
      <c r="BJ185" s="25">
        <v>0</v>
      </c>
      <c r="BK185" s="25">
        <v>0</v>
      </c>
      <c r="BL185" s="25">
        <v>0</v>
      </c>
      <c r="BM185" s="25">
        <v>0</v>
      </c>
      <c r="BN185" s="25">
        <v>0</v>
      </c>
      <c r="BO185" s="25">
        <v>0</v>
      </c>
      <c r="BP185" s="25">
        <v>0</v>
      </c>
      <c r="BQ185" s="25">
        <v>0</v>
      </c>
      <c r="BR185" s="25">
        <v>0</v>
      </c>
      <c r="BS185" s="25">
        <v>0</v>
      </c>
      <c r="BT185" s="25">
        <v>0</v>
      </c>
      <c r="BU185" s="25">
        <v>0</v>
      </c>
      <c r="BV185" s="25">
        <v>0</v>
      </c>
      <c r="BW185" s="40">
        <f t="shared" si="59"/>
        <v>0</v>
      </c>
      <c r="BX185" s="40">
        <f t="shared" si="60"/>
        <v>0</v>
      </c>
      <c r="BY185" s="40">
        <f t="shared" si="61"/>
        <v>0</v>
      </c>
      <c r="BZ185" s="40">
        <f t="shared" si="62"/>
        <v>0</v>
      </c>
      <c r="CA185" s="40">
        <f t="shared" si="63"/>
        <v>0</v>
      </c>
      <c r="CB185" s="40">
        <f t="shared" si="64"/>
        <v>0</v>
      </c>
      <c r="CC185" s="40">
        <f t="shared" si="65"/>
        <v>0</v>
      </c>
      <c r="CD185" s="27"/>
    </row>
    <row r="186" spans="1:82" s="20" customFormat="1" ht="33.75">
      <c r="A186" s="1"/>
      <c r="B186" s="7" t="s">
        <v>236</v>
      </c>
      <c r="C186" s="6" t="s">
        <v>234</v>
      </c>
      <c r="D186" s="36" t="s">
        <v>275</v>
      </c>
      <c r="E186" s="25">
        <f t="shared" si="45"/>
        <v>0</v>
      </c>
      <c r="F186" s="25">
        <f t="shared" si="46"/>
        <v>0</v>
      </c>
      <c r="G186" s="25">
        <f t="shared" si="47"/>
        <v>0</v>
      </c>
      <c r="H186" s="25">
        <f t="shared" si="48"/>
        <v>0</v>
      </c>
      <c r="I186" s="25">
        <f t="shared" si="49"/>
        <v>0</v>
      </c>
      <c r="J186" s="25">
        <f t="shared" si="50"/>
        <v>0</v>
      </c>
      <c r="K186" s="25">
        <f t="shared" si="51"/>
        <v>0</v>
      </c>
      <c r="L186" s="37">
        <v>0</v>
      </c>
      <c r="M186" s="37">
        <v>0</v>
      </c>
      <c r="N186" s="37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f t="shared" si="52"/>
        <v>0</v>
      </c>
      <c r="AO186" s="25">
        <f t="shared" si="53"/>
        <v>0</v>
      </c>
      <c r="AP186" s="25">
        <f t="shared" si="54"/>
        <v>0</v>
      </c>
      <c r="AQ186" s="25">
        <f t="shared" si="55"/>
        <v>0</v>
      </c>
      <c r="AR186" s="25">
        <f t="shared" si="56"/>
        <v>0</v>
      </c>
      <c r="AS186" s="25">
        <f t="shared" si="57"/>
        <v>0</v>
      </c>
      <c r="AT186" s="25">
        <f t="shared" si="58"/>
        <v>0</v>
      </c>
      <c r="AU186" s="37">
        <v>0</v>
      </c>
      <c r="AV186" s="25">
        <v>0</v>
      </c>
      <c r="AW186" s="37">
        <v>0</v>
      </c>
      <c r="AX186" s="25">
        <v>0</v>
      </c>
      <c r="AY186" s="37">
        <v>0</v>
      </c>
      <c r="AZ186" s="25">
        <v>0</v>
      </c>
      <c r="BA186" s="25">
        <v>0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0</v>
      </c>
      <c r="BI186" s="25">
        <v>0</v>
      </c>
      <c r="BJ186" s="25">
        <v>0</v>
      </c>
      <c r="BK186" s="25">
        <v>0</v>
      </c>
      <c r="BL186" s="25">
        <v>0</v>
      </c>
      <c r="BM186" s="25">
        <v>0</v>
      </c>
      <c r="BN186" s="25">
        <v>0</v>
      </c>
      <c r="BO186" s="25">
        <v>0</v>
      </c>
      <c r="BP186" s="25">
        <v>0</v>
      </c>
      <c r="BQ186" s="25">
        <v>0</v>
      </c>
      <c r="BR186" s="25">
        <v>0</v>
      </c>
      <c r="BS186" s="25">
        <v>0</v>
      </c>
      <c r="BT186" s="25">
        <v>0</v>
      </c>
      <c r="BU186" s="25">
        <v>0</v>
      </c>
      <c r="BV186" s="25">
        <v>0</v>
      </c>
      <c r="BW186" s="40">
        <f t="shared" si="59"/>
        <v>0</v>
      </c>
      <c r="BX186" s="40">
        <f t="shared" si="60"/>
        <v>0</v>
      </c>
      <c r="BY186" s="40">
        <f t="shared" si="61"/>
        <v>0</v>
      </c>
      <c r="BZ186" s="40">
        <f t="shared" si="62"/>
        <v>0</v>
      </c>
      <c r="CA186" s="40">
        <f t="shared" si="63"/>
        <v>0</v>
      </c>
      <c r="CB186" s="40">
        <f t="shared" si="64"/>
        <v>0</v>
      </c>
      <c r="CC186" s="40">
        <f t="shared" si="65"/>
        <v>0</v>
      </c>
      <c r="CD186" s="27"/>
    </row>
    <row r="187" spans="1:82" s="20" customFormat="1" ht="33.75">
      <c r="A187" s="1"/>
      <c r="B187" s="7" t="s">
        <v>237</v>
      </c>
      <c r="C187" s="6" t="s">
        <v>234</v>
      </c>
      <c r="D187" s="36" t="s">
        <v>275</v>
      </c>
      <c r="E187" s="25">
        <f t="shared" si="45"/>
        <v>0</v>
      </c>
      <c r="F187" s="25">
        <f t="shared" si="46"/>
        <v>0</v>
      </c>
      <c r="G187" s="25">
        <f t="shared" si="47"/>
        <v>0</v>
      </c>
      <c r="H187" s="25">
        <f t="shared" si="48"/>
        <v>0</v>
      </c>
      <c r="I187" s="25">
        <f t="shared" si="49"/>
        <v>0</v>
      </c>
      <c r="J187" s="25">
        <f t="shared" si="50"/>
        <v>0</v>
      </c>
      <c r="K187" s="25">
        <f t="shared" si="51"/>
        <v>0</v>
      </c>
      <c r="L187" s="37">
        <v>0</v>
      </c>
      <c r="M187" s="37">
        <v>0</v>
      </c>
      <c r="N187" s="37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f t="shared" si="52"/>
        <v>0</v>
      </c>
      <c r="AO187" s="25">
        <f t="shared" si="53"/>
        <v>0</v>
      </c>
      <c r="AP187" s="25">
        <f t="shared" si="54"/>
        <v>0</v>
      </c>
      <c r="AQ187" s="25">
        <f t="shared" si="55"/>
        <v>0</v>
      </c>
      <c r="AR187" s="25">
        <f t="shared" si="56"/>
        <v>0</v>
      </c>
      <c r="AS187" s="25">
        <f t="shared" si="57"/>
        <v>0</v>
      </c>
      <c r="AT187" s="25">
        <f t="shared" si="58"/>
        <v>0</v>
      </c>
      <c r="AU187" s="37">
        <v>0</v>
      </c>
      <c r="AV187" s="25">
        <v>0</v>
      </c>
      <c r="AW187" s="37">
        <v>0</v>
      </c>
      <c r="AX187" s="25">
        <v>0</v>
      </c>
      <c r="AY187" s="37">
        <v>0</v>
      </c>
      <c r="AZ187" s="25">
        <v>0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0</v>
      </c>
      <c r="BW187" s="40">
        <f t="shared" si="59"/>
        <v>0</v>
      </c>
      <c r="BX187" s="40">
        <f t="shared" si="60"/>
        <v>0</v>
      </c>
      <c r="BY187" s="40">
        <f t="shared" si="61"/>
        <v>0</v>
      </c>
      <c r="BZ187" s="40">
        <f t="shared" si="62"/>
        <v>0</v>
      </c>
      <c r="CA187" s="40">
        <f t="shared" si="63"/>
        <v>0</v>
      </c>
      <c r="CB187" s="40">
        <f t="shared" si="64"/>
        <v>0</v>
      </c>
      <c r="CC187" s="40">
        <f t="shared" si="65"/>
        <v>0</v>
      </c>
      <c r="CD187" s="27"/>
    </row>
    <row r="188" spans="1:82" s="20" customFormat="1" ht="33.75">
      <c r="A188" s="1"/>
      <c r="B188" s="7" t="s">
        <v>238</v>
      </c>
      <c r="C188" s="6" t="s">
        <v>234</v>
      </c>
      <c r="D188" s="36" t="s">
        <v>275</v>
      </c>
      <c r="E188" s="25">
        <f t="shared" si="45"/>
        <v>0</v>
      </c>
      <c r="F188" s="25">
        <f t="shared" si="46"/>
        <v>0</v>
      </c>
      <c r="G188" s="25">
        <f t="shared" si="47"/>
        <v>0</v>
      </c>
      <c r="H188" s="25">
        <f t="shared" si="48"/>
        <v>0</v>
      </c>
      <c r="I188" s="25">
        <f t="shared" si="49"/>
        <v>0</v>
      </c>
      <c r="J188" s="25">
        <f t="shared" si="50"/>
        <v>0</v>
      </c>
      <c r="K188" s="25">
        <f t="shared" si="51"/>
        <v>0</v>
      </c>
      <c r="L188" s="37">
        <v>0</v>
      </c>
      <c r="M188" s="37">
        <v>0</v>
      </c>
      <c r="N188" s="37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f t="shared" si="52"/>
        <v>0</v>
      </c>
      <c r="AO188" s="25">
        <f t="shared" si="53"/>
        <v>0</v>
      </c>
      <c r="AP188" s="25">
        <f t="shared" si="54"/>
        <v>0</v>
      </c>
      <c r="AQ188" s="25">
        <f t="shared" si="55"/>
        <v>0</v>
      </c>
      <c r="AR188" s="25">
        <f t="shared" si="56"/>
        <v>0</v>
      </c>
      <c r="AS188" s="25">
        <f t="shared" si="57"/>
        <v>0</v>
      </c>
      <c r="AT188" s="25">
        <f t="shared" si="58"/>
        <v>0</v>
      </c>
      <c r="AU188" s="37">
        <v>0</v>
      </c>
      <c r="AV188" s="25">
        <v>0</v>
      </c>
      <c r="AW188" s="37">
        <v>0</v>
      </c>
      <c r="AX188" s="25">
        <v>0</v>
      </c>
      <c r="AY188" s="37">
        <v>0</v>
      </c>
      <c r="AZ188" s="25">
        <v>0</v>
      </c>
      <c r="BA188" s="25">
        <v>0</v>
      </c>
      <c r="BB188" s="25">
        <v>0</v>
      </c>
      <c r="BC188" s="25">
        <v>0</v>
      </c>
      <c r="BD188" s="25">
        <v>0</v>
      </c>
      <c r="BE188" s="25">
        <v>0</v>
      </c>
      <c r="BF188" s="25">
        <v>0</v>
      </c>
      <c r="BG188" s="25">
        <v>0</v>
      </c>
      <c r="BH188" s="25">
        <v>0</v>
      </c>
      <c r="BI188" s="25">
        <v>0</v>
      </c>
      <c r="BJ188" s="25">
        <v>0</v>
      </c>
      <c r="BK188" s="25">
        <v>0</v>
      </c>
      <c r="BL188" s="25">
        <v>0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40">
        <f t="shared" si="59"/>
        <v>0</v>
      </c>
      <c r="BX188" s="40">
        <f t="shared" si="60"/>
        <v>0</v>
      </c>
      <c r="BY188" s="40">
        <f t="shared" si="61"/>
        <v>0</v>
      </c>
      <c r="BZ188" s="40">
        <f t="shared" si="62"/>
        <v>0</v>
      </c>
      <c r="CA188" s="40">
        <f t="shared" si="63"/>
        <v>0</v>
      </c>
      <c r="CB188" s="40">
        <f t="shared" si="64"/>
        <v>0</v>
      </c>
      <c r="CC188" s="40">
        <f t="shared" si="65"/>
        <v>0</v>
      </c>
      <c r="CD188" s="27"/>
    </row>
    <row r="189" spans="1:82" s="20" customFormat="1" ht="33.75">
      <c r="A189" s="1"/>
      <c r="B189" s="7" t="s">
        <v>344</v>
      </c>
      <c r="C189" s="6" t="s">
        <v>234</v>
      </c>
      <c r="D189" s="36"/>
      <c r="E189" s="25">
        <f t="shared" si="45"/>
        <v>0</v>
      </c>
      <c r="F189" s="25">
        <f t="shared" si="46"/>
        <v>0</v>
      </c>
      <c r="G189" s="25">
        <f t="shared" si="47"/>
        <v>0</v>
      </c>
      <c r="H189" s="25">
        <f t="shared" si="48"/>
        <v>0</v>
      </c>
      <c r="I189" s="25">
        <f t="shared" si="49"/>
        <v>0</v>
      </c>
      <c r="J189" s="25">
        <f t="shared" si="50"/>
        <v>0</v>
      </c>
      <c r="K189" s="25">
        <f t="shared" si="51"/>
        <v>0</v>
      </c>
      <c r="L189" s="37">
        <v>0</v>
      </c>
      <c r="M189" s="37">
        <v>0</v>
      </c>
      <c r="N189" s="37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f t="shared" si="52"/>
        <v>0</v>
      </c>
      <c r="AO189" s="25">
        <f t="shared" si="53"/>
        <v>0</v>
      </c>
      <c r="AP189" s="25">
        <f t="shared" si="54"/>
        <v>0</v>
      </c>
      <c r="AQ189" s="25">
        <f t="shared" si="55"/>
        <v>0</v>
      </c>
      <c r="AR189" s="25">
        <f t="shared" si="56"/>
        <v>0</v>
      </c>
      <c r="AS189" s="25">
        <f t="shared" si="57"/>
        <v>0</v>
      </c>
      <c r="AT189" s="25">
        <f t="shared" si="58"/>
        <v>0</v>
      </c>
      <c r="AU189" s="37">
        <v>0</v>
      </c>
      <c r="AV189" s="25">
        <v>0</v>
      </c>
      <c r="AW189" s="37">
        <v>0</v>
      </c>
      <c r="AX189" s="25">
        <v>0</v>
      </c>
      <c r="AY189" s="37">
        <v>0</v>
      </c>
      <c r="AZ189" s="25">
        <v>0</v>
      </c>
      <c r="BA189" s="25">
        <v>0</v>
      </c>
      <c r="BB189" s="25">
        <v>0</v>
      </c>
      <c r="BC189" s="25">
        <v>0</v>
      </c>
      <c r="BD189" s="25">
        <v>0</v>
      </c>
      <c r="BE189" s="25">
        <v>0</v>
      </c>
      <c r="BF189" s="25">
        <v>0</v>
      </c>
      <c r="BG189" s="25">
        <v>0</v>
      </c>
      <c r="BH189" s="25">
        <v>0</v>
      </c>
      <c r="BI189" s="25">
        <v>0</v>
      </c>
      <c r="BJ189" s="25">
        <v>0</v>
      </c>
      <c r="BK189" s="25">
        <v>0</v>
      </c>
      <c r="BL189" s="25">
        <v>0</v>
      </c>
      <c r="BM189" s="25">
        <v>0</v>
      </c>
      <c r="BN189" s="25">
        <v>0</v>
      </c>
      <c r="BO189" s="25">
        <v>0</v>
      </c>
      <c r="BP189" s="25">
        <v>0</v>
      </c>
      <c r="BQ189" s="25">
        <v>0</v>
      </c>
      <c r="BR189" s="25">
        <v>0</v>
      </c>
      <c r="BS189" s="25">
        <v>0</v>
      </c>
      <c r="BT189" s="25">
        <v>0</v>
      </c>
      <c r="BU189" s="25">
        <v>0</v>
      </c>
      <c r="BV189" s="25">
        <v>0</v>
      </c>
      <c r="BW189" s="40">
        <f t="shared" si="59"/>
        <v>0</v>
      </c>
      <c r="BX189" s="40">
        <f t="shared" si="60"/>
        <v>0</v>
      </c>
      <c r="BY189" s="40">
        <f t="shared" si="61"/>
        <v>0</v>
      </c>
      <c r="BZ189" s="40">
        <f t="shared" si="62"/>
        <v>0</v>
      </c>
      <c r="CA189" s="40">
        <f t="shared" si="63"/>
        <v>0</v>
      </c>
      <c r="CB189" s="40">
        <f t="shared" si="64"/>
        <v>0</v>
      </c>
      <c r="CC189" s="40">
        <f t="shared" si="65"/>
        <v>0</v>
      </c>
      <c r="CD189" s="27"/>
    </row>
    <row r="190" spans="1:82" s="20" customFormat="1" ht="33.75">
      <c r="A190" s="1"/>
      <c r="B190" s="7" t="s">
        <v>345</v>
      </c>
      <c r="C190" s="6" t="s">
        <v>234</v>
      </c>
      <c r="D190" s="36"/>
      <c r="E190" s="25">
        <f t="shared" si="45"/>
        <v>0</v>
      </c>
      <c r="F190" s="25">
        <f t="shared" si="46"/>
        <v>0</v>
      </c>
      <c r="G190" s="25">
        <f t="shared" si="47"/>
        <v>0</v>
      </c>
      <c r="H190" s="25">
        <f t="shared" si="48"/>
        <v>0</v>
      </c>
      <c r="I190" s="25">
        <f t="shared" si="49"/>
        <v>0</v>
      </c>
      <c r="J190" s="25">
        <f t="shared" si="50"/>
        <v>0</v>
      </c>
      <c r="K190" s="25">
        <f t="shared" si="51"/>
        <v>0</v>
      </c>
      <c r="L190" s="37">
        <v>0</v>
      </c>
      <c r="M190" s="37">
        <v>0</v>
      </c>
      <c r="N190" s="37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f t="shared" si="52"/>
        <v>0</v>
      </c>
      <c r="AO190" s="25">
        <f t="shared" si="53"/>
        <v>0</v>
      </c>
      <c r="AP190" s="25">
        <f t="shared" si="54"/>
        <v>0</v>
      </c>
      <c r="AQ190" s="25">
        <f t="shared" si="55"/>
        <v>0</v>
      </c>
      <c r="AR190" s="25">
        <f t="shared" si="56"/>
        <v>0</v>
      </c>
      <c r="AS190" s="25">
        <f t="shared" si="57"/>
        <v>0</v>
      </c>
      <c r="AT190" s="25">
        <f t="shared" si="58"/>
        <v>0</v>
      </c>
      <c r="AU190" s="37">
        <v>0</v>
      </c>
      <c r="AV190" s="25">
        <v>0</v>
      </c>
      <c r="AW190" s="37">
        <v>0</v>
      </c>
      <c r="AX190" s="25">
        <v>0</v>
      </c>
      <c r="AY190" s="37">
        <v>0</v>
      </c>
      <c r="AZ190" s="25">
        <v>0</v>
      </c>
      <c r="BA190" s="25">
        <v>0</v>
      </c>
      <c r="BB190" s="25">
        <v>0</v>
      </c>
      <c r="BC190" s="25">
        <v>0</v>
      </c>
      <c r="BD190" s="25">
        <v>0</v>
      </c>
      <c r="BE190" s="25">
        <v>0</v>
      </c>
      <c r="BF190" s="25">
        <v>0</v>
      </c>
      <c r="BG190" s="25">
        <v>0</v>
      </c>
      <c r="BH190" s="25">
        <v>0</v>
      </c>
      <c r="BI190" s="25">
        <v>0</v>
      </c>
      <c r="BJ190" s="25">
        <v>0</v>
      </c>
      <c r="BK190" s="25">
        <v>0</v>
      </c>
      <c r="BL190" s="25">
        <v>0</v>
      </c>
      <c r="BM190" s="25">
        <v>0</v>
      </c>
      <c r="BN190" s="25">
        <v>0</v>
      </c>
      <c r="BO190" s="25">
        <v>0</v>
      </c>
      <c r="BP190" s="25">
        <v>0</v>
      </c>
      <c r="BQ190" s="25">
        <v>0</v>
      </c>
      <c r="BR190" s="25">
        <v>0</v>
      </c>
      <c r="BS190" s="25">
        <v>0</v>
      </c>
      <c r="BT190" s="25">
        <v>0</v>
      </c>
      <c r="BU190" s="25">
        <v>0</v>
      </c>
      <c r="BV190" s="25">
        <v>0</v>
      </c>
      <c r="BW190" s="40">
        <f t="shared" si="59"/>
        <v>0</v>
      </c>
      <c r="BX190" s="40">
        <f t="shared" si="60"/>
        <v>0</v>
      </c>
      <c r="BY190" s="40">
        <f t="shared" si="61"/>
        <v>0</v>
      </c>
      <c r="BZ190" s="40">
        <f t="shared" si="62"/>
        <v>0</v>
      </c>
      <c r="CA190" s="40">
        <f t="shared" si="63"/>
        <v>0</v>
      </c>
      <c r="CB190" s="40">
        <f t="shared" si="64"/>
        <v>0</v>
      </c>
      <c r="CC190" s="40">
        <f t="shared" si="65"/>
        <v>0</v>
      </c>
      <c r="CD190" s="27"/>
    </row>
    <row r="191" spans="1:82" s="20" customFormat="1" ht="33.75">
      <c r="A191" s="1"/>
      <c r="B191" s="7" t="s">
        <v>346</v>
      </c>
      <c r="C191" s="6" t="s">
        <v>234</v>
      </c>
      <c r="D191" s="36"/>
      <c r="E191" s="25">
        <f t="shared" si="45"/>
        <v>0</v>
      </c>
      <c r="F191" s="25">
        <f t="shared" si="46"/>
        <v>0</v>
      </c>
      <c r="G191" s="25">
        <f t="shared" si="47"/>
        <v>0</v>
      </c>
      <c r="H191" s="25">
        <f t="shared" si="48"/>
        <v>0</v>
      </c>
      <c r="I191" s="25">
        <f t="shared" si="49"/>
        <v>0</v>
      </c>
      <c r="J191" s="25">
        <f t="shared" si="50"/>
        <v>0</v>
      </c>
      <c r="K191" s="25">
        <f t="shared" si="51"/>
        <v>0</v>
      </c>
      <c r="L191" s="37">
        <v>0</v>
      </c>
      <c r="M191" s="37">
        <v>0</v>
      </c>
      <c r="N191" s="37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f t="shared" si="52"/>
        <v>0</v>
      </c>
      <c r="AO191" s="25">
        <f t="shared" si="53"/>
        <v>0</v>
      </c>
      <c r="AP191" s="25">
        <f t="shared" si="54"/>
        <v>0</v>
      </c>
      <c r="AQ191" s="25">
        <f t="shared" si="55"/>
        <v>0</v>
      </c>
      <c r="AR191" s="25">
        <f t="shared" si="56"/>
        <v>0</v>
      </c>
      <c r="AS191" s="25">
        <f t="shared" si="57"/>
        <v>0</v>
      </c>
      <c r="AT191" s="25">
        <f t="shared" si="58"/>
        <v>0</v>
      </c>
      <c r="AU191" s="37">
        <v>0</v>
      </c>
      <c r="AV191" s="25">
        <v>0</v>
      </c>
      <c r="AW191" s="37">
        <v>0</v>
      </c>
      <c r="AX191" s="25">
        <v>0</v>
      </c>
      <c r="AY191" s="37">
        <v>0</v>
      </c>
      <c r="AZ191" s="25">
        <v>0</v>
      </c>
      <c r="BA191" s="25">
        <v>0</v>
      </c>
      <c r="BB191" s="25">
        <v>0</v>
      </c>
      <c r="BC191" s="25">
        <v>0</v>
      </c>
      <c r="BD191" s="25">
        <v>0</v>
      </c>
      <c r="BE191" s="25">
        <v>0</v>
      </c>
      <c r="BF191" s="25">
        <v>0</v>
      </c>
      <c r="BG191" s="25">
        <v>0</v>
      </c>
      <c r="BH191" s="25">
        <v>0</v>
      </c>
      <c r="BI191" s="25">
        <v>0</v>
      </c>
      <c r="BJ191" s="25">
        <v>0</v>
      </c>
      <c r="BK191" s="25">
        <v>0</v>
      </c>
      <c r="BL191" s="25">
        <v>0</v>
      </c>
      <c r="BM191" s="25">
        <v>0</v>
      </c>
      <c r="BN191" s="25">
        <v>0</v>
      </c>
      <c r="BO191" s="25">
        <v>0</v>
      </c>
      <c r="BP191" s="25">
        <v>0</v>
      </c>
      <c r="BQ191" s="25">
        <v>0</v>
      </c>
      <c r="BR191" s="25">
        <v>0</v>
      </c>
      <c r="BS191" s="25">
        <v>0</v>
      </c>
      <c r="BT191" s="25">
        <v>0</v>
      </c>
      <c r="BU191" s="25">
        <v>0</v>
      </c>
      <c r="BV191" s="25">
        <v>0</v>
      </c>
      <c r="BW191" s="40">
        <f t="shared" si="59"/>
        <v>0</v>
      </c>
      <c r="BX191" s="40">
        <f t="shared" si="60"/>
        <v>0</v>
      </c>
      <c r="BY191" s="40">
        <f t="shared" si="61"/>
        <v>0</v>
      </c>
      <c r="BZ191" s="40">
        <f t="shared" si="62"/>
        <v>0</v>
      </c>
      <c r="CA191" s="40">
        <f t="shared" si="63"/>
        <v>0</v>
      </c>
      <c r="CB191" s="40">
        <f t="shared" si="64"/>
        <v>0</v>
      </c>
      <c r="CC191" s="40">
        <f t="shared" si="65"/>
        <v>0</v>
      </c>
      <c r="CD191" s="27" t="s">
        <v>363</v>
      </c>
    </row>
    <row r="192" spans="1:82" s="20" customFormat="1" ht="11.25">
      <c r="A192" s="1"/>
      <c r="B192" s="10" t="s">
        <v>271</v>
      </c>
      <c r="C192" s="6"/>
      <c r="D192" s="36"/>
      <c r="E192" s="25">
        <f t="shared" si="45"/>
        <v>0</v>
      </c>
      <c r="F192" s="25">
        <f t="shared" si="46"/>
        <v>0</v>
      </c>
      <c r="G192" s="25">
        <f t="shared" si="47"/>
        <v>0</v>
      </c>
      <c r="H192" s="25">
        <f t="shared" si="48"/>
        <v>0</v>
      </c>
      <c r="I192" s="25">
        <f t="shared" si="49"/>
        <v>0</v>
      </c>
      <c r="J192" s="25">
        <f t="shared" si="50"/>
        <v>0</v>
      </c>
      <c r="K192" s="25">
        <f t="shared" si="51"/>
        <v>0</v>
      </c>
      <c r="L192" s="37">
        <v>0</v>
      </c>
      <c r="M192" s="37">
        <v>0</v>
      </c>
      <c r="N192" s="37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f t="shared" si="52"/>
        <v>0</v>
      </c>
      <c r="AO192" s="25">
        <f t="shared" si="53"/>
        <v>0</v>
      </c>
      <c r="AP192" s="25">
        <f t="shared" si="54"/>
        <v>0</v>
      </c>
      <c r="AQ192" s="25">
        <f t="shared" si="55"/>
        <v>0</v>
      </c>
      <c r="AR192" s="25">
        <f t="shared" si="56"/>
        <v>0</v>
      </c>
      <c r="AS192" s="25">
        <f t="shared" si="57"/>
        <v>0</v>
      </c>
      <c r="AT192" s="25">
        <f t="shared" si="58"/>
        <v>0</v>
      </c>
      <c r="AU192" s="37">
        <v>0</v>
      </c>
      <c r="AV192" s="25">
        <v>0</v>
      </c>
      <c r="AW192" s="37">
        <v>0</v>
      </c>
      <c r="AX192" s="25">
        <v>0</v>
      </c>
      <c r="AY192" s="37">
        <v>0</v>
      </c>
      <c r="AZ192" s="25">
        <v>0</v>
      </c>
      <c r="BA192" s="25">
        <v>0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25">
        <v>0</v>
      </c>
      <c r="BH192" s="25">
        <v>0</v>
      </c>
      <c r="BI192" s="25">
        <v>0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0</v>
      </c>
      <c r="BU192" s="25">
        <v>0</v>
      </c>
      <c r="BV192" s="25">
        <v>0</v>
      </c>
      <c r="BW192" s="40">
        <f t="shared" si="59"/>
        <v>0</v>
      </c>
      <c r="BX192" s="40">
        <f t="shared" si="60"/>
        <v>0</v>
      </c>
      <c r="BY192" s="40">
        <f t="shared" si="61"/>
        <v>0</v>
      </c>
      <c r="BZ192" s="40">
        <f t="shared" si="62"/>
        <v>0</v>
      </c>
      <c r="CA192" s="40">
        <f t="shared" si="63"/>
        <v>0</v>
      </c>
      <c r="CB192" s="40">
        <f t="shared" si="64"/>
        <v>0</v>
      </c>
      <c r="CC192" s="40">
        <f t="shared" si="65"/>
        <v>0</v>
      </c>
      <c r="CD192" s="27"/>
    </row>
    <row r="193" spans="1:82" s="20" customFormat="1" ht="33.75">
      <c r="A193" s="1"/>
      <c r="B193" s="7" t="s">
        <v>347</v>
      </c>
      <c r="C193" s="6" t="s">
        <v>234</v>
      </c>
      <c r="D193" s="36"/>
      <c r="E193" s="25">
        <f t="shared" si="45"/>
        <v>0</v>
      </c>
      <c r="F193" s="25">
        <f t="shared" si="46"/>
        <v>0</v>
      </c>
      <c r="G193" s="25">
        <f t="shared" si="47"/>
        <v>0</v>
      </c>
      <c r="H193" s="25">
        <f t="shared" si="48"/>
        <v>0</v>
      </c>
      <c r="I193" s="25">
        <f t="shared" si="49"/>
        <v>0</v>
      </c>
      <c r="J193" s="25">
        <f t="shared" si="50"/>
        <v>0</v>
      </c>
      <c r="K193" s="25">
        <f t="shared" si="51"/>
        <v>0</v>
      </c>
      <c r="L193" s="37">
        <v>0</v>
      </c>
      <c r="M193" s="37">
        <v>0</v>
      </c>
      <c r="N193" s="37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f t="shared" si="52"/>
        <v>0</v>
      </c>
      <c r="AO193" s="25">
        <f t="shared" si="53"/>
        <v>0</v>
      </c>
      <c r="AP193" s="25">
        <f t="shared" si="54"/>
        <v>0</v>
      </c>
      <c r="AQ193" s="25">
        <f t="shared" si="55"/>
        <v>0</v>
      </c>
      <c r="AR193" s="25">
        <f t="shared" si="56"/>
        <v>0</v>
      </c>
      <c r="AS193" s="25">
        <f t="shared" si="57"/>
        <v>0</v>
      </c>
      <c r="AT193" s="25">
        <f t="shared" si="58"/>
        <v>0</v>
      </c>
      <c r="AU193" s="37">
        <v>0</v>
      </c>
      <c r="AV193" s="25">
        <v>0</v>
      </c>
      <c r="AW193" s="37">
        <v>0</v>
      </c>
      <c r="AX193" s="25">
        <v>0</v>
      </c>
      <c r="AY193" s="37">
        <v>0</v>
      </c>
      <c r="AZ193" s="25">
        <v>0</v>
      </c>
      <c r="BA193" s="25">
        <v>0</v>
      </c>
      <c r="BB193" s="25">
        <v>0</v>
      </c>
      <c r="BC193" s="25">
        <v>0</v>
      </c>
      <c r="BD193" s="25">
        <v>0</v>
      </c>
      <c r="BE193" s="25">
        <v>0</v>
      </c>
      <c r="BF193" s="25">
        <v>0</v>
      </c>
      <c r="BG193" s="25">
        <v>0</v>
      </c>
      <c r="BH193" s="25">
        <v>0</v>
      </c>
      <c r="BI193" s="25">
        <v>0</v>
      </c>
      <c r="BJ193" s="25">
        <v>0</v>
      </c>
      <c r="BK193" s="25">
        <v>0</v>
      </c>
      <c r="BL193" s="25">
        <v>0</v>
      </c>
      <c r="BM193" s="25">
        <v>0</v>
      </c>
      <c r="BN193" s="25">
        <v>0</v>
      </c>
      <c r="BO193" s="25">
        <v>0</v>
      </c>
      <c r="BP193" s="25">
        <v>0</v>
      </c>
      <c r="BQ193" s="25">
        <v>0</v>
      </c>
      <c r="BR193" s="25">
        <v>0</v>
      </c>
      <c r="BS193" s="25">
        <v>0</v>
      </c>
      <c r="BT193" s="25">
        <v>0</v>
      </c>
      <c r="BU193" s="25">
        <v>0</v>
      </c>
      <c r="BV193" s="25">
        <v>0</v>
      </c>
      <c r="BW193" s="40">
        <f t="shared" si="59"/>
        <v>0</v>
      </c>
      <c r="BX193" s="40">
        <f t="shared" si="60"/>
        <v>0</v>
      </c>
      <c r="BY193" s="40">
        <f t="shared" si="61"/>
        <v>0</v>
      </c>
      <c r="BZ193" s="40">
        <f t="shared" si="62"/>
        <v>0</v>
      </c>
      <c r="CA193" s="40">
        <f t="shared" si="63"/>
        <v>0</v>
      </c>
      <c r="CB193" s="40">
        <f t="shared" si="64"/>
        <v>0</v>
      </c>
      <c r="CC193" s="40">
        <f t="shared" si="65"/>
        <v>0</v>
      </c>
      <c r="CD193" s="27" t="s">
        <v>363</v>
      </c>
    </row>
    <row r="194" spans="1:82" s="20" customFormat="1" ht="11.25">
      <c r="A194" s="1"/>
      <c r="B194" s="10" t="s">
        <v>301</v>
      </c>
      <c r="C194" s="6"/>
      <c r="D194" s="36"/>
      <c r="E194" s="25">
        <f t="shared" si="45"/>
        <v>0</v>
      </c>
      <c r="F194" s="25">
        <f t="shared" si="46"/>
        <v>0</v>
      </c>
      <c r="G194" s="25">
        <f t="shared" si="47"/>
        <v>0</v>
      </c>
      <c r="H194" s="25">
        <f t="shared" si="48"/>
        <v>0</v>
      </c>
      <c r="I194" s="25">
        <f t="shared" si="49"/>
        <v>0</v>
      </c>
      <c r="J194" s="25">
        <f t="shared" si="50"/>
        <v>0</v>
      </c>
      <c r="K194" s="25">
        <f t="shared" si="51"/>
        <v>0</v>
      </c>
      <c r="L194" s="37">
        <v>0</v>
      </c>
      <c r="M194" s="37">
        <v>0</v>
      </c>
      <c r="N194" s="37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f t="shared" si="52"/>
        <v>0</v>
      </c>
      <c r="AO194" s="25">
        <f t="shared" si="53"/>
        <v>0</v>
      </c>
      <c r="AP194" s="25">
        <f t="shared" si="54"/>
        <v>0</v>
      </c>
      <c r="AQ194" s="25">
        <f t="shared" si="55"/>
        <v>0</v>
      </c>
      <c r="AR194" s="25">
        <f t="shared" si="56"/>
        <v>0</v>
      </c>
      <c r="AS194" s="25">
        <f t="shared" si="57"/>
        <v>0</v>
      </c>
      <c r="AT194" s="25">
        <f t="shared" si="58"/>
        <v>0</v>
      </c>
      <c r="AU194" s="37">
        <v>0</v>
      </c>
      <c r="AV194" s="25">
        <v>0</v>
      </c>
      <c r="AW194" s="37">
        <v>0</v>
      </c>
      <c r="AX194" s="25">
        <v>0</v>
      </c>
      <c r="AY194" s="37">
        <v>0</v>
      </c>
      <c r="AZ194" s="25">
        <v>0</v>
      </c>
      <c r="BA194" s="25">
        <v>0</v>
      </c>
      <c r="BB194" s="25">
        <v>0</v>
      </c>
      <c r="BC194" s="25">
        <v>0</v>
      </c>
      <c r="BD194" s="25">
        <v>0</v>
      </c>
      <c r="BE194" s="25">
        <v>0</v>
      </c>
      <c r="BF194" s="25">
        <v>0</v>
      </c>
      <c r="BG194" s="25">
        <v>0</v>
      </c>
      <c r="BH194" s="25">
        <v>0</v>
      </c>
      <c r="BI194" s="25">
        <v>0</v>
      </c>
      <c r="BJ194" s="25">
        <v>0</v>
      </c>
      <c r="BK194" s="25">
        <v>0</v>
      </c>
      <c r="BL194" s="25">
        <v>0</v>
      </c>
      <c r="BM194" s="25">
        <v>0</v>
      </c>
      <c r="BN194" s="25">
        <v>0</v>
      </c>
      <c r="BO194" s="25">
        <v>0</v>
      </c>
      <c r="BP194" s="25">
        <v>0</v>
      </c>
      <c r="BQ194" s="25">
        <v>0</v>
      </c>
      <c r="BR194" s="25">
        <v>0</v>
      </c>
      <c r="BS194" s="25">
        <v>0</v>
      </c>
      <c r="BT194" s="25">
        <v>0</v>
      </c>
      <c r="BU194" s="25">
        <v>0</v>
      </c>
      <c r="BV194" s="25">
        <v>0</v>
      </c>
      <c r="BW194" s="40">
        <f t="shared" si="59"/>
        <v>0</v>
      </c>
      <c r="BX194" s="40">
        <f t="shared" si="60"/>
        <v>0</v>
      </c>
      <c r="BY194" s="40">
        <f t="shared" si="61"/>
        <v>0</v>
      </c>
      <c r="BZ194" s="40">
        <f t="shared" si="62"/>
        <v>0</v>
      </c>
      <c r="CA194" s="40">
        <f t="shared" si="63"/>
        <v>0</v>
      </c>
      <c r="CB194" s="40">
        <f t="shared" si="64"/>
        <v>0</v>
      </c>
      <c r="CC194" s="40">
        <f t="shared" si="65"/>
        <v>0</v>
      </c>
      <c r="CD194" s="27"/>
    </row>
    <row r="195" spans="1:82" s="20" customFormat="1" ht="33.75">
      <c r="A195" s="1"/>
      <c r="B195" s="7" t="s">
        <v>348</v>
      </c>
      <c r="C195" s="6" t="s">
        <v>234</v>
      </c>
      <c r="D195" s="36"/>
      <c r="E195" s="25">
        <f t="shared" si="45"/>
        <v>0</v>
      </c>
      <c r="F195" s="25">
        <f t="shared" si="46"/>
        <v>0</v>
      </c>
      <c r="G195" s="25">
        <f t="shared" si="47"/>
        <v>0</v>
      </c>
      <c r="H195" s="25">
        <f t="shared" si="48"/>
        <v>0</v>
      </c>
      <c r="I195" s="25">
        <f t="shared" si="49"/>
        <v>0</v>
      </c>
      <c r="J195" s="25">
        <f t="shared" si="50"/>
        <v>0</v>
      </c>
      <c r="K195" s="25">
        <f t="shared" si="51"/>
        <v>0</v>
      </c>
      <c r="L195" s="37">
        <v>0</v>
      </c>
      <c r="M195" s="37">
        <v>0</v>
      </c>
      <c r="N195" s="37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0</v>
      </c>
      <c r="AK195" s="25">
        <v>0</v>
      </c>
      <c r="AL195" s="25">
        <v>0</v>
      </c>
      <c r="AM195" s="25">
        <v>0</v>
      </c>
      <c r="AN195" s="25">
        <f t="shared" si="52"/>
        <v>0</v>
      </c>
      <c r="AO195" s="25">
        <f t="shared" si="53"/>
        <v>0</v>
      </c>
      <c r="AP195" s="25">
        <f t="shared" si="54"/>
        <v>0</v>
      </c>
      <c r="AQ195" s="25">
        <f t="shared" si="55"/>
        <v>0</v>
      </c>
      <c r="AR195" s="25">
        <f t="shared" si="56"/>
        <v>0</v>
      </c>
      <c r="AS195" s="25">
        <f t="shared" si="57"/>
        <v>0</v>
      </c>
      <c r="AT195" s="25">
        <f t="shared" si="58"/>
        <v>0</v>
      </c>
      <c r="AU195" s="37">
        <v>0</v>
      </c>
      <c r="AV195" s="25">
        <v>0</v>
      </c>
      <c r="AW195" s="37">
        <v>0</v>
      </c>
      <c r="AX195" s="25">
        <v>0</v>
      </c>
      <c r="AY195" s="37">
        <v>0</v>
      </c>
      <c r="AZ195" s="25">
        <v>0</v>
      </c>
      <c r="BA195" s="25">
        <v>0</v>
      </c>
      <c r="BB195" s="25">
        <v>0</v>
      </c>
      <c r="BC195" s="25">
        <v>0</v>
      </c>
      <c r="BD195" s="25">
        <v>0</v>
      </c>
      <c r="BE195" s="25">
        <v>0</v>
      </c>
      <c r="BF195" s="25">
        <v>0</v>
      </c>
      <c r="BG195" s="25">
        <v>0</v>
      </c>
      <c r="BH195" s="25">
        <v>0</v>
      </c>
      <c r="BI195" s="25">
        <v>0</v>
      </c>
      <c r="BJ195" s="25">
        <v>0</v>
      </c>
      <c r="BK195" s="25">
        <v>0</v>
      </c>
      <c r="BL195" s="25">
        <v>0</v>
      </c>
      <c r="BM195" s="25">
        <v>0</v>
      </c>
      <c r="BN195" s="25">
        <v>0</v>
      </c>
      <c r="BO195" s="25">
        <v>0</v>
      </c>
      <c r="BP195" s="25">
        <v>0</v>
      </c>
      <c r="BQ195" s="25">
        <v>0</v>
      </c>
      <c r="BR195" s="25">
        <v>0</v>
      </c>
      <c r="BS195" s="25">
        <v>0</v>
      </c>
      <c r="BT195" s="25">
        <v>0</v>
      </c>
      <c r="BU195" s="25">
        <v>0</v>
      </c>
      <c r="BV195" s="25">
        <v>0</v>
      </c>
      <c r="BW195" s="40">
        <f t="shared" si="59"/>
        <v>0</v>
      </c>
      <c r="BX195" s="40">
        <f t="shared" si="60"/>
        <v>0</v>
      </c>
      <c r="BY195" s="40">
        <f t="shared" si="61"/>
        <v>0</v>
      </c>
      <c r="BZ195" s="40">
        <f t="shared" si="62"/>
        <v>0</v>
      </c>
      <c r="CA195" s="40">
        <f t="shared" si="63"/>
        <v>0</v>
      </c>
      <c r="CB195" s="40">
        <f t="shared" si="64"/>
        <v>0</v>
      </c>
      <c r="CC195" s="40">
        <f t="shared" si="65"/>
        <v>0</v>
      </c>
      <c r="CD195" s="27" t="s">
        <v>363</v>
      </c>
    </row>
    <row r="196" spans="1:82" s="20" customFormat="1" ht="21">
      <c r="A196" s="1" t="s">
        <v>239</v>
      </c>
      <c r="B196" s="11" t="s">
        <v>240</v>
      </c>
      <c r="C196" s="3"/>
      <c r="D196" s="36" t="s">
        <v>275</v>
      </c>
      <c r="E196" s="25">
        <f t="shared" si="45"/>
        <v>0</v>
      </c>
      <c r="F196" s="25">
        <f t="shared" si="46"/>
        <v>0</v>
      </c>
      <c r="G196" s="25">
        <f t="shared" si="47"/>
        <v>0</v>
      </c>
      <c r="H196" s="25">
        <f t="shared" si="48"/>
        <v>0</v>
      </c>
      <c r="I196" s="25">
        <f t="shared" si="49"/>
        <v>0</v>
      </c>
      <c r="J196" s="25">
        <f t="shared" si="50"/>
        <v>0</v>
      </c>
      <c r="K196" s="25">
        <f t="shared" si="51"/>
        <v>0</v>
      </c>
      <c r="L196" s="37">
        <v>0</v>
      </c>
      <c r="M196" s="37">
        <v>0</v>
      </c>
      <c r="N196" s="37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f t="shared" si="52"/>
        <v>0</v>
      </c>
      <c r="AO196" s="25">
        <f t="shared" si="53"/>
        <v>0</v>
      </c>
      <c r="AP196" s="25">
        <f t="shared" si="54"/>
        <v>0</v>
      </c>
      <c r="AQ196" s="25">
        <f t="shared" si="55"/>
        <v>0</v>
      </c>
      <c r="AR196" s="25">
        <f t="shared" si="56"/>
        <v>0</v>
      </c>
      <c r="AS196" s="25">
        <f t="shared" si="57"/>
        <v>0</v>
      </c>
      <c r="AT196" s="25">
        <f t="shared" si="58"/>
        <v>0</v>
      </c>
      <c r="AU196" s="37">
        <v>0</v>
      </c>
      <c r="AV196" s="25">
        <v>0</v>
      </c>
      <c r="AW196" s="37">
        <v>0</v>
      </c>
      <c r="AX196" s="25">
        <v>0</v>
      </c>
      <c r="AY196" s="37">
        <v>0</v>
      </c>
      <c r="AZ196" s="25">
        <v>0</v>
      </c>
      <c r="BA196" s="25">
        <v>0</v>
      </c>
      <c r="BB196" s="25">
        <v>0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40">
        <f t="shared" si="59"/>
        <v>0</v>
      </c>
      <c r="BX196" s="40">
        <f t="shared" si="60"/>
        <v>0</v>
      </c>
      <c r="BY196" s="40">
        <f t="shared" si="61"/>
        <v>0</v>
      </c>
      <c r="BZ196" s="40">
        <f t="shared" si="62"/>
        <v>0</v>
      </c>
      <c r="CA196" s="40">
        <f t="shared" si="63"/>
        <v>0</v>
      </c>
      <c r="CB196" s="40">
        <f t="shared" si="64"/>
        <v>0</v>
      </c>
      <c r="CC196" s="40">
        <f t="shared" si="65"/>
        <v>0</v>
      </c>
      <c r="CD196" s="27"/>
    </row>
    <row r="197" spans="1:82" s="20" customFormat="1" ht="21">
      <c r="A197" s="1" t="s">
        <v>241</v>
      </c>
      <c r="B197" s="11" t="s">
        <v>242</v>
      </c>
      <c r="C197" s="3"/>
      <c r="D197" s="36" t="s">
        <v>275</v>
      </c>
      <c r="E197" s="25">
        <f t="shared" si="45"/>
        <v>0</v>
      </c>
      <c r="F197" s="25">
        <f t="shared" si="46"/>
        <v>0</v>
      </c>
      <c r="G197" s="25">
        <f t="shared" si="47"/>
        <v>0</v>
      </c>
      <c r="H197" s="25">
        <f t="shared" si="48"/>
        <v>0</v>
      </c>
      <c r="I197" s="25">
        <f t="shared" si="49"/>
        <v>0</v>
      </c>
      <c r="J197" s="25">
        <f t="shared" si="50"/>
        <v>0</v>
      </c>
      <c r="K197" s="25">
        <f t="shared" si="51"/>
        <v>0</v>
      </c>
      <c r="L197" s="37">
        <v>0</v>
      </c>
      <c r="M197" s="37">
        <v>0</v>
      </c>
      <c r="N197" s="37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5">
        <v>0</v>
      </c>
      <c r="AE197" s="25">
        <v>0</v>
      </c>
      <c r="AF197" s="25">
        <v>0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5">
        <f t="shared" si="52"/>
        <v>0</v>
      </c>
      <c r="AO197" s="25">
        <f t="shared" si="53"/>
        <v>0</v>
      </c>
      <c r="AP197" s="25">
        <f t="shared" si="54"/>
        <v>0</v>
      </c>
      <c r="AQ197" s="25">
        <f t="shared" si="55"/>
        <v>0</v>
      </c>
      <c r="AR197" s="25">
        <f t="shared" si="56"/>
        <v>0</v>
      </c>
      <c r="AS197" s="25">
        <f t="shared" si="57"/>
        <v>0</v>
      </c>
      <c r="AT197" s="25">
        <f t="shared" si="58"/>
        <v>0</v>
      </c>
      <c r="AU197" s="37">
        <v>0</v>
      </c>
      <c r="AV197" s="25">
        <v>0</v>
      </c>
      <c r="AW197" s="37">
        <v>0</v>
      </c>
      <c r="AX197" s="25">
        <v>0</v>
      </c>
      <c r="AY197" s="37">
        <v>0</v>
      </c>
      <c r="AZ197" s="25">
        <v>0</v>
      </c>
      <c r="BA197" s="25">
        <v>0</v>
      </c>
      <c r="BB197" s="25">
        <v>0</v>
      </c>
      <c r="BC197" s="25">
        <v>0</v>
      </c>
      <c r="BD197" s="25">
        <v>0</v>
      </c>
      <c r="BE197" s="25">
        <v>0</v>
      </c>
      <c r="BF197" s="25">
        <v>0</v>
      </c>
      <c r="BG197" s="25">
        <v>0</v>
      </c>
      <c r="BH197" s="25">
        <v>0</v>
      </c>
      <c r="BI197" s="25">
        <v>0</v>
      </c>
      <c r="BJ197" s="25">
        <v>0</v>
      </c>
      <c r="BK197" s="25">
        <v>0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5">
        <v>0</v>
      </c>
      <c r="BT197" s="25">
        <v>0</v>
      </c>
      <c r="BU197" s="25">
        <v>0</v>
      </c>
      <c r="BV197" s="25">
        <v>0</v>
      </c>
      <c r="BW197" s="40">
        <f t="shared" si="59"/>
        <v>0</v>
      </c>
      <c r="BX197" s="40">
        <f t="shared" si="60"/>
        <v>0</v>
      </c>
      <c r="BY197" s="40">
        <f t="shared" si="61"/>
        <v>0</v>
      </c>
      <c r="BZ197" s="40">
        <f t="shared" si="62"/>
        <v>0</v>
      </c>
      <c r="CA197" s="40">
        <f t="shared" si="63"/>
        <v>0</v>
      </c>
      <c r="CB197" s="40">
        <f t="shared" si="64"/>
        <v>0</v>
      </c>
      <c r="CC197" s="40">
        <f t="shared" si="65"/>
        <v>0</v>
      </c>
      <c r="CD197" s="27"/>
    </row>
    <row r="198" spans="1:82" s="20" customFormat="1" ht="21">
      <c r="A198" s="1" t="s">
        <v>243</v>
      </c>
      <c r="B198" s="11" t="s">
        <v>244</v>
      </c>
      <c r="C198" s="3" t="s">
        <v>114</v>
      </c>
      <c r="D198" s="36" t="s">
        <v>275</v>
      </c>
      <c r="E198" s="25">
        <f t="shared" si="45"/>
        <v>0</v>
      </c>
      <c r="F198" s="25">
        <f t="shared" si="46"/>
        <v>0</v>
      </c>
      <c r="G198" s="25">
        <f t="shared" si="47"/>
        <v>0</v>
      </c>
      <c r="H198" s="25">
        <f t="shared" si="48"/>
        <v>0</v>
      </c>
      <c r="I198" s="25">
        <f t="shared" si="49"/>
        <v>0</v>
      </c>
      <c r="J198" s="25">
        <f t="shared" si="50"/>
        <v>0</v>
      </c>
      <c r="K198" s="25">
        <f t="shared" si="51"/>
        <v>0</v>
      </c>
      <c r="L198" s="37">
        <v>0</v>
      </c>
      <c r="M198" s="37">
        <v>0</v>
      </c>
      <c r="N198" s="37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f t="shared" si="52"/>
        <v>0</v>
      </c>
      <c r="AO198" s="25">
        <f t="shared" si="53"/>
        <v>0</v>
      </c>
      <c r="AP198" s="25">
        <f t="shared" si="54"/>
        <v>0</v>
      </c>
      <c r="AQ198" s="25">
        <f t="shared" si="55"/>
        <v>0</v>
      </c>
      <c r="AR198" s="25">
        <f t="shared" si="56"/>
        <v>0</v>
      </c>
      <c r="AS198" s="25">
        <f t="shared" si="57"/>
        <v>0</v>
      </c>
      <c r="AT198" s="25">
        <f t="shared" si="58"/>
        <v>0</v>
      </c>
      <c r="AU198" s="37">
        <v>0</v>
      </c>
      <c r="AV198" s="25">
        <v>0</v>
      </c>
      <c r="AW198" s="37">
        <v>0</v>
      </c>
      <c r="AX198" s="25">
        <v>0</v>
      </c>
      <c r="AY198" s="37">
        <v>0</v>
      </c>
      <c r="AZ198" s="25">
        <v>0</v>
      </c>
      <c r="BA198" s="25">
        <v>0</v>
      </c>
      <c r="BB198" s="25">
        <v>0</v>
      </c>
      <c r="BC198" s="25">
        <v>0</v>
      </c>
      <c r="BD198" s="25">
        <v>0</v>
      </c>
      <c r="BE198" s="25">
        <v>0</v>
      </c>
      <c r="BF198" s="25">
        <v>0</v>
      </c>
      <c r="BG198" s="25">
        <v>0</v>
      </c>
      <c r="BH198" s="25">
        <v>0</v>
      </c>
      <c r="BI198" s="25">
        <v>0</v>
      </c>
      <c r="BJ198" s="25">
        <v>0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5">
        <v>0</v>
      </c>
      <c r="BT198" s="25">
        <v>0</v>
      </c>
      <c r="BU198" s="25">
        <v>0</v>
      </c>
      <c r="BV198" s="25">
        <v>0</v>
      </c>
      <c r="BW198" s="40">
        <f t="shared" si="59"/>
        <v>0</v>
      </c>
      <c r="BX198" s="40">
        <f t="shared" si="60"/>
        <v>0</v>
      </c>
      <c r="BY198" s="40">
        <f t="shared" si="61"/>
        <v>0</v>
      </c>
      <c r="BZ198" s="40">
        <f t="shared" si="62"/>
        <v>0</v>
      </c>
      <c r="CA198" s="40">
        <f t="shared" si="63"/>
        <v>0</v>
      </c>
      <c r="CB198" s="40">
        <f t="shared" si="64"/>
        <v>0</v>
      </c>
      <c r="CC198" s="40">
        <f t="shared" si="65"/>
        <v>0</v>
      </c>
      <c r="CD198" s="27"/>
    </row>
    <row r="199" spans="1:82" s="20" customFormat="1" ht="11.25">
      <c r="A199" s="1" t="s">
        <v>245</v>
      </c>
      <c r="B199" s="11" t="s">
        <v>246</v>
      </c>
      <c r="C199" s="3"/>
      <c r="D199" s="36" t="s">
        <v>275</v>
      </c>
      <c r="E199" s="25">
        <f t="shared" si="45"/>
        <v>0</v>
      </c>
      <c r="F199" s="25">
        <f t="shared" si="46"/>
        <v>0</v>
      </c>
      <c r="G199" s="25">
        <f t="shared" si="47"/>
        <v>0</v>
      </c>
      <c r="H199" s="25">
        <f t="shared" si="48"/>
        <v>0</v>
      </c>
      <c r="I199" s="25">
        <f t="shared" si="49"/>
        <v>0</v>
      </c>
      <c r="J199" s="25">
        <f t="shared" si="50"/>
        <v>0</v>
      </c>
      <c r="K199" s="25">
        <f t="shared" si="51"/>
        <v>0</v>
      </c>
      <c r="L199" s="37">
        <v>0</v>
      </c>
      <c r="M199" s="37">
        <v>0</v>
      </c>
      <c r="N199" s="37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0</v>
      </c>
      <c r="AF199" s="25">
        <v>0</v>
      </c>
      <c r="AG199" s="25">
        <v>0</v>
      </c>
      <c r="AH199" s="25">
        <v>0</v>
      </c>
      <c r="AI199" s="25">
        <v>0</v>
      </c>
      <c r="AJ199" s="25">
        <v>0</v>
      </c>
      <c r="AK199" s="25">
        <v>0</v>
      </c>
      <c r="AL199" s="25">
        <v>0</v>
      </c>
      <c r="AM199" s="25">
        <v>0</v>
      </c>
      <c r="AN199" s="25">
        <f t="shared" si="52"/>
        <v>0</v>
      </c>
      <c r="AO199" s="25">
        <f t="shared" si="53"/>
        <v>0</v>
      </c>
      <c r="AP199" s="25">
        <f t="shared" si="54"/>
        <v>0</v>
      </c>
      <c r="AQ199" s="25">
        <f t="shared" si="55"/>
        <v>0</v>
      </c>
      <c r="AR199" s="25">
        <f t="shared" si="56"/>
        <v>0</v>
      </c>
      <c r="AS199" s="25">
        <f t="shared" si="57"/>
        <v>0</v>
      </c>
      <c r="AT199" s="25">
        <f t="shared" si="58"/>
        <v>0</v>
      </c>
      <c r="AU199" s="37">
        <v>0</v>
      </c>
      <c r="AV199" s="25">
        <v>0</v>
      </c>
      <c r="AW199" s="37">
        <v>0</v>
      </c>
      <c r="AX199" s="25">
        <v>0</v>
      </c>
      <c r="AY199" s="37">
        <v>0</v>
      </c>
      <c r="AZ199" s="25">
        <v>0</v>
      </c>
      <c r="BA199" s="25">
        <v>0</v>
      </c>
      <c r="BB199" s="25">
        <v>0</v>
      </c>
      <c r="BC199" s="25">
        <v>0</v>
      </c>
      <c r="BD199" s="25">
        <v>0</v>
      </c>
      <c r="BE199" s="25">
        <v>0</v>
      </c>
      <c r="BF199" s="25">
        <v>0</v>
      </c>
      <c r="BG199" s="25">
        <v>0</v>
      </c>
      <c r="BH199" s="25">
        <v>0</v>
      </c>
      <c r="BI199" s="25">
        <v>0</v>
      </c>
      <c r="BJ199" s="25">
        <v>0</v>
      </c>
      <c r="BK199" s="25">
        <v>0</v>
      </c>
      <c r="BL199" s="25">
        <v>0</v>
      </c>
      <c r="BM199" s="25">
        <v>0</v>
      </c>
      <c r="BN199" s="25">
        <v>0</v>
      </c>
      <c r="BO199" s="25">
        <v>0</v>
      </c>
      <c r="BP199" s="25">
        <v>0</v>
      </c>
      <c r="BQ199" s="25">
        <v>0</v>
      </c>
      <c r="BR199" s="25">
        <v>0</v>
      </c>
      <c r="BS199" s="25">
        <v>0</v>
      </c>
      <c r="BT199" s="25">
        <v>0</v>
      </c>
      <c r="BU199" s="25">
        <v>0</v>
      </c>
      <c r="BV199" s="25">
        <v>0</v>
      </c>
      <c r="BW199" s="40">
        <f t="shared" si="59"/>
        <v>0</v>
      </c>
      <c r="BX199" s="40">
        <f t="shared" si="60"/>
        <v>0</v>
      </c>
      <c r="BY199" s="40">
        <f t="shared" si="61"/>
        <v>0</v>
      </c>
      <c r="BZ199" s="40">
        <f t="shared" si="62"/>
        <v>0</v>
      </c>
      <c r="CA199" s="40">
        <f t="shared" si="63"/>
        <v>0</v>
      </c>
      <c r="CB199" s="40">
        <f t="shared" si="64"/>
        <v>0</v>
      </c>
      <c r="CC199" s="40">
        <f t="shared" si="65"/>
        <v>0</v>
      </c>
      <c r="CD199" s="27"/>
    </row>
    <row r="200" spans="1:82" s="20" customFormat="1" ht="11.25">
      <c r="A200" s="1"/>
      <c r="B200" s="11" t="s">
        <v>349</v>
      </c>
      <c r="C200" s="3" t="s">
        <v>358</v>
      </c>
      <c r="D200" s="36"/>
      <c r="E200" s="25">
        <f t="shared" si="45"/>
        <v>0</v>
      </c>
      <c r="F200" s="25">
        <f t="shared" si="46"/>
        <v>0</v>
      </c>
      <c r="G200" s="25">
        <f t="shared" si="47"/>
        <v>0</v>
      </c>
      <c r="H200" s="25">
        <f t="shared" si="48"/>
        <v>0</v>
      </c>
      <c r="I200" s="25">
        <f t="shared" si="49"/>
        <v>0</v>
      </c>
      <c r="J200" s="25">
        <f t="shared" si="50"/>
        <v>0</v>
      </c>
      <c r="K200" s="25">
        <f t="shared" si="51"/>
        <v>0</v>
      </c>
      <c r="L200" s="37">
        <v>0</v>
      </c>
      <c r="M200" s="37">
        <v>0</v>
      </c>
      <c r="N200" s="37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f t="shared" si="52"/>
        <v>0</v>
      </c>
      <c r="AO200" s="25">
        <f t="shared" si="53"/>
        <v>0</v>
      </c>
      <c r="AP200" s="25">
        <f t="shared" si="54"/>
        <v>0</v>
      </c>
      <c r="AQ200" s="25">
        <f t="shared" si="55"/>
        <v>0</v>
      </c>
      <c r="AR200" s="25">
        <f t="shared" si="56"/>
        <v>0</v>
      </c>
      <c r="AS200" s="25">
        <f t="shared" si="57"/>
        <v>0</v>
      </c>
      <c r="AT200" s="25">
        <f t="shared" si="58"/>
        <v>0</v>
      </c>
      <c r="AU200" s="37">
        <v>0</v>
      </c>
      <c r="AV200" s="25">
        <v>0</v>
      </c>
      <c r="AW200" s="37">
        <v>0</v>
      </c>
      <c r="AX200" s="25">
        <v>0</v>
      </c>
      <c r="AY200" s="37">
        <v>0</v>
      </c>
      <c r="AZ200" s="25">
        <v>0</v>
      </c>
      <c r="BA200" s="25">
        <v>0</v>
      </c>
      <c r="BB200" s="25">
        <v>0</v>
      </c>
      <c r="BC200" s="25">
        <v>0</v>
      </c>
      <c r="BD200" s="25">
        <v>0</v>
      </c>
      <c r="BE200" s="25">
        <v>0</v>
      </c>
      <c r="BF200" s="25">
        <v>0</v>
      </c>
      <c r="BG200" s="25">
        <v>0</v>
      </c>
      <c r="BH200" s="25">
        <v>0</v>
      </c>
      <c r="BI200" s="25">
        <v>0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0</v>
      </c>
      <c r="BP200" s="25">
        <v>0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40">
        <f t="shared" si="59"/>
        <v>0</v>
      </c>
      <c r="BX200" s="40">
        <f t="shared" si="60"/>
        <v>0</v>
      </c>
      <c r="BY200" s="40">
        <f t="shared" si="61"/>
        <v>0</v>
      </c>
      <c r="BZ200" s="40">
        <f t="shared" si="62"/>
        <v>0</v>
      </c>
      <c r="CA200" s="40">
        <f t="shared" si="63"/>
        <v>0</v>
      </c>
      <c r="CB200" s="40">
        <f t="shared" si="64"/>
        <v>0</v>
      </c>
      <c r="CC200" s="40">
        <f t="shared" si="65"/>
        <v>0</v>
      </c>
      <c r="CD200" s="27"/>
    </row>
    <row r="201" spans="1:82" s="20" customFormat="1" ht="11.25">
      <c r="A201" s="1"/>
      <c r="B201" s="10" t="s">
        <v>235</v>
      </c>
      <c r="C201" s="3"/>
      <c r="D201" s="36"/>
      <c r="E201" s="25">
        <f t="shared" si="45"/>
        <v>0</v>
      </c>
      <c r="F201" s="25">
        <f t="shared" si="46"/>
        <v>0</v>
      </c>
      <c r="G201" s="25">
        <f t="shared" si="47"/>
        <v>0</v>
      </c>
      <c r="H201" s="25">
        <f t="shared" si="48"/>
        <v>0</v>
      </c>
      <c r="I201" s="25">
        <f t="shared" si="49"/>
        <v>0</v>
      </c>
      <c r="J201" s="25">
        <f t="shared" si="50"/>
        <v>0</v>
      </c>
      <c r="K201" s="25">
        <f t="shared" si="51"/>
        <v>0</v>
      </c>
      <c r="L201" s="37">
        <v>0</v>
      </c>
      <c r="M201" s="37">
        <v>0</v>
      </c>
      <c r="N201" s="37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v>0</v>
      </c>
      <c r="AM201" s="25">
        <v>0</v>
      </c>
      <c r="AN201" s="25">
        <f t="shared" si="52"/>
        <v>0</v>
      </c>
      <c r="AO201" s="25">
        <f t="shared" si="53"/>
        <v>0</v>
      </c>
      <c r="AP201" s="25">
        <f t="shared" si="54"/>
        <v>0</v>
      </c>
      <c r="AQ201" s="25">
        <f t="shared" si="55"/>
        <v>0</v>
      </c>
      <c r="AR201" s="25">
        <f t="shared" si="56"/>
        <v>0</v>
      </c>
      <c r="AS201" s="25">
        <f t="shared" si="57"/>
        <v>0</v>
      </c>
      <c r="AT201" s="25">
        <f t="shared" si="58"/>
        <v>0</v>
      </c>
      <c r="AU201" s="37">
        <v>0</v>
      </c>
      <c r="AV201" s="25">
        <v>0</v>
      </c>
      <c r="AW201" s="37">
        <v>0</v>
      </c>
      <c r="AX201" s="25">
        <v>0</v>
      </c>
      <c r="AY201" s="37">
        <v>0</v>
      </c>
      <c r="AZ201" s="25">
        <v>0</v>
      </c>
      <c r="BA201" s="25">
        <v>0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40">
        <f t="shared" si="59"/>
        <v>0</v>
      </c>
      <c r="BX201" s="40">
        <f t="shared" si="60"/>
        <v>0</v>
      </c>
      <c r="BY201" s="40">
        <f t="shared" si="61"/>
        <v>0</v>
      </c>
      <c r="BZ201" s="40">
        <f t="shared" si="62"/>
        <v>0</v>
      </c>
      <c r="CA201" s="40">
        <f t="shared" si="63"/>
        <v>0</v>
      </c>
      <c r="CB201" s="40">
        <f t="shared" si="64"/>
        <v>0</v>
      </c>
      <c r="CC201" s="40">
        <f t="shared" si="65"/>
        <v>0</v>
      </c>
      <c r="CD201" s="27"/>
    </row>
    <row r="202" spans="1:82" s="20" customFormat="1" ht="21">
      <c r="A202" s="1"/>
      <c r="B202" s="16" t="s">
        <v>350</v>
      </c>
      <c r="C202" s="15" t="s">
        <v>358</v>
      </c>
      <c r="D202" s="36"/>
      <c r="E202" s="25">
        <f t="shared" si="45"/>
        <v>0</v>
      </c>
      <c r="F202" s="25">
        <f t="shared" si="46"/>
        <v>0</v>
      </c>
      <c r="G202" s="25">
        <f t="shared" si="47"/>
        <v>0</v>
      </c>
      <c r="H202" s="25">
        <f t="shared" si="48"/>
        <v>0</v>
      </c>
      <c r="I202" s="25">
        <f t="shared" si="49"/>
        <v>0</v>
      </c>
      <c r="J202" s="25">
        <f t="shared" si="50"/>
        <v>0</v>
      </c>
      <c r="K202" s="25">
        <f t="shared" si="51"/>
        <v>0</v>
      </c>
      <c r="L202" s="37">
        <v>0</v>
      </c>
      <c r="M202" s="37">
        <v>0</v>
      </c>
      <c r="N202" s="37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f t="shared" si="52"/>
        <v>0</v>
      </c>
      <c r="AO202" s="25">
        <f t="shared" si="53"/>
        <v>0</v>
      </c>
      <c r="AP202" s="25">
        <f t="shared" si="54"/>
        <v>0</v>
      </c>
      <c r="AQ202" s="25">
        <f t="shared" si="55"/>
        <v>0</v>
      </c>
      <c r="AR202" s="25">
        <f t="shared" si="56"/>
        <v>0</v>
      </c>
      <c r="AS202" s="25">
        <f t="shared" si="57"/>
        <v>0</v>
      </c>
      <c r="AT202" s="25">
        <f t="shared" si="58"/>
        <v>0</v>
      </c>
      <c r="AU202" s="37">
        <v>0</v>
      </c>
      <c r="AV202" s="25">
        <v>0</v>
      </c>
      <c r="AW202" s="37">
        <v>0</v>
      </c>
      <c r="AX202" s="25">
        <v>0</v>
      </c>
      <c r="AY202" s="37">
        <v>0</v>
      </c>
      <c r="AZ202" s="25">
        <v>0</v>
      </c>
      <c r="BA202" s="25">
        <v>0</v>
      </c>
      <c r="BB202" s="25">
        <v>0</v>
      </c>
      <c r="BC202" s="25">
        <v>0</v>
      </c>
      <c r="BD202" s="25">
        <v>0</v>
      </c>
      <c r="BE202" s="25">
        <v>0</v>
      </c>
      <c r="BF202" s="25">
        <v>0</v>
      </c>
      <c r="BG202" s="25">
        <v>0</v>
      </c>
      <c r="BH202" s="25">
        <v>0</v>
      </c>
      <c r="BI202" s="25">
        <v>0</v>
      </c>
      <c r="BJ202" s="25">
        <v>0</v>
      </c>
      <c r="BK202" s="25">
        <v>0</v>
      </c>
      <c r="BL202" s="25">
        <v>0</v>
      </c>
      <c r="BM202" s="25">
        <v>0</v>
      </c>
      <c r="BN202" s="25">
        <v>0</v>
      </c>
      <c r="BO202" s="25">
        <v>0</v>
      </c>
      <c r="BP202" s="25">
        <v>0</v>
      </c>
      <c r="BQ202" s="25">
        <v>0</v>
      </c>
      <c r="BR202" s="25">
        <v>0</v>
      </c>
      <c r="BS202" s="25">
        <v>0</v>
      </c>
      <c r="BT202" s="25">
        <v>0</v>
      </c>
      <c r="BU202" s="25">
        <v>0</v>
      </c>
      <c r="BV202" s="25">
        <v>0</v>
      </c>
      <c r="BW202" s="40">
        <f t="shared" si="59"/>
        <v>0</v>
      </c>
      <c r="BX202" s="40">
        <f t="shared" si="60"/>
        <v>0</v>
      </c>
      <c r="BY202" s="40">
        <f t="shared" si="61"/>
        <v>0</v>
      </c>
      <c r="BZ202" s="40">
        <f t="shared" si="62"/>
        <v>0</v>
      </c>
      <c r="CA202" s="40">
        <f t="shared" si="63"/>
        <v>0</v>
      </c>
      <c r="CB202" s="40">
        <f t="shared" si="64"/>
        <v>0</v>
      </c>
      <c r="CC202" s="40">
        <f t="shared" si="65"/>
        <v>0</v>
      </c>
      <c r="CD202" s="27" t="s">
        <v>364</v>
      </c>
    </row>
    <row r="203" spans="1:82" s="20" customFormat="1" ht="11.25">
      <c r="A203" s="1"/>
      <c r="B203" s="10" t="s">
        <v>298</v>
      </c>
      <c r="C203" s="3"/>
      <c r="D203" s="36"/>
      <c r="E203" s="25">
        <f t="shared" si="45"/>
        <v>0</v>
      </c>
      <c r="F203" s="25">
        <f t="shared" si="46"/>
        <v>0</v>
      </c>
      <c r="G203" s="25">
        <f t="shared" si="47"/>
        <v>0</v>
      </c>
      <c r="H203" s="25">
        <f t="shared" si="48"/>
        <v>0</v>
      </c>
      <c r="I203" s="25">
        <f t="shared" si="49"/>
        <v>0</v>
      </c>
      <c r="J203" s="25">
        <f t="shared" si="50"/>
        <v>0</v>
      </c>
      <c r="K203" s="25">
        <f t="shared" si="51"/>
        <v>0</v>
      </c>
      <c r="L203" s="37">
        <v>0</v>
      </c>
      <c r="M203" s="37">
        <v>0</v>
      </c>
      <c r="N203" s="37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f t="shared" si="52"/>
        <v>0</v>
      </c>
      <c r="AO203" s="25">
        <f t="shared" si="53"/>
        <v>0</v>
      </c>
      <c r="AP203" s="25">
        <f t="shared" si="54"/>
        <v>0</v>
      </c>
      <c r="AQ203" s="25">
        <f t="shared" si="55"/>
        <v>0</v>
      </c>
      <c r="AR203" s="25">
        <f t="shared" si="56"/>
        <v>0</v>
      </c>
      <c r="AS203" s="25">
        <f t="shared" si="57"/>
        <v>0</v>
      </c>
      <c r="AT203" s="25">
        <f t="shared" si="58"/>
        <v>0</v>
      </c>
      <c r="AU203" s="37">
        <v>0</v>
      </c>
      <c r="AV203" s="25">
        <v>0</v>
      </c>
      <c r="AW203" s="37">
        <v>0</v>
      </c>
      <c r="AX203" s="25">
        <v>0</v>
      </c>
      <c r="AY203" s="37">
        <v>0</v>
      </c>
      <c r="AZ203" s="25">
        <v>0</v>
      </c>
      <c r="BA203" s="25">
        <v>0</v>
      </c>
      <c r="BB203" s="25">
        <v>0</v>
      </c>
      <c r="BC203" s="25">
        <v>0</v>
      </c>
      <c r="BD203" s="25">
        <v>0</v>
      </c>
      <c r="BE203" s="25">
        <v>0</v>
      </c>
      <c r="BF203" s="25">
        <v>0</v>
      </c>
      <c r="BG203" s="25">
        <v>0</v>
      </c>
      <c r="BH203" s="25">
        <v>0</v>
      </c>
      <c r="BI203" s="25">
        <v>0</v>
      </c>
      <c r="BJ203" s="25">
        <v>0</v>
      </c>
      <c r="BK203" s="25">
        <v>0</v>
      </c>
      <c r="BL203" s="25">
        <v>0</v>
      </c>
      <c r="BM203" s="25">
        <v>0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0</v>
      </c>
      <c r="BU203" s="25">
        <v>0</v>
      </c>
      <c r="BV203" s="25">
        <v>0</v>
      </c>
      <c r="BW203" s="40">
        <f t="shared" si="59"/>
        <v>0</v>
      </c>
      <c r="BX203" s="40">
        <f t="shared" si="60"/>
        <v>0</v>
      </c>
      <c r="BY203" s="40">
        <f t="shared" si="61"/>
        <v>0</v>
      </c>
      <c r="BZ203" s="40">
        <f t="shared" si="62"/>
        <v>0</v>
      </c>
      <c r="CA203" s="40">
        <f t="shared" si="63"/>
        <v>0</v>
      </c>
      <c r="CB203" s="40">
        <f t="shared" si="64"/>
        <v>0</v>
      </c>
      <c r="CC203" s="40">
        <f t="shared" si="65"/>
        <v>0</v>
      </c>
      <c r="CD203" s="27"/>
    </row>
    <row r="204" spans="1:82" s="20" customFormat="1" ht="22.5">
      <c r="A204" s="1"/>
      <c r="B204" s="16" t="s">
        <v>351</v>
      </c>
      <c r="C204" s="15" t="s">
        <v>358</v>
      </c>
      <c r="D204" s="36"/>
      <c r="E204" s="25">
        <f t="shared" si="45"/>
        <v>0</v>
      </c>
      <c r="F204" s="25">
        <f t="shared" si="46"/>
        <v>0</v>
      </c>
      <c r="G204" s="25">
        <f t="shared" si="47"/>
        <v>0</v>
      </c>
      <c r="H204" s="25">
        <f t="shared" si="48"/>
        <v>0</v>
      </c>
      <c r="I204" s="25">
        <f t="shared" si="49"/>
        <v>0</v>
      </c>
      <c r="J204" s="25">
        <f t="shared" si="50"/>
        <v>0</v>
      </c>
      <c r="K204" s="25">
        <f t="shared" si="51"/>
        <v>0</v>
      </c>
      <c r="L204" s="37">
        <v>0</v>
      </c>
      <c r="M204" s="37">
        <v>0</v>
      </c>
      <c r="N204" s="37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f t="shared" si="52"/>
        <v>0</v>
      </c>
      <c r="AO204" s="25">
        <f t="shared" si="53"/>
        <v>0</v>
      </c>
      <c r="AP204" s="25">
        <f t="shared" si="54"/>
        <v>0</v>
      </c>
      <c r="AQ204" s="25">
        <f t="shared" si="55"/>
        <v>0</v>
      </c>
      <c r="AR204" s="25">
        <f t="shared" si="56"/>
        <v>0</v>
      </c>
      <c r="AS204" s="25">
        <f t="shared" si="57"/>
        <v>0</v>
      </c>
      <c r="AT204" s="25">
        <f t="shared" si="58"/>
        <v>0</v>
      </c>
      <c r="AU204" s="37">
        <v>0</v>
      </c>
      <c r="AV204" s="25">
        <v>0</v>
      </c>
      <c r="AW204" s="37">
        <v>0</v>
      </c>
      <c r="AX204" s="25">
        <v>0</v>
      </c>
      <c r="AY204" s="37">
        <v>0</v>
      </c>
      <c r="AZ204" s="25">
        <v>0</v>
      </c>
      <c r="BA204" s="25">
        <v>0</v>
      </c>
      <c r="BB204" s="25">
        <v>0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40">
        <f t="shared" si="59"/>
        <v>0</v>
      </c>
      <c r="BX204" s="40">
        <f t="shared" si="60"/>
        <v>0</v>
      </c>
      <c r="BY204" s="40">
        <f t="shared" si="61"/>
        <v>0</v>
      </c>
      <c r="BZ204" s="40">
        <f t="shared" si="62"/>
        <v>0</v>
      </c>
      <c r="CA204" s="40">
        <f t="shared" si="63"/>
        <v>0</v>
      </c>
      <c r="CB204" s="40">
        <f t="shared" si="64"/>
        <v>0</v>
      </c>
      <c r="CC204" s="40">
        <f t="shared" si="65"/>
        <v>0</v>
      </c>
      <c r="CD204" s="27" t="s">
        <v>365</v>
      </c>
    </row>
    <row r="205" spans="1:82" s="20" customFormat="1" ht="21">
      <c r="A205" s="1" t="s">
        <v>247</v>
      </c>
      <c r="B205" s="11" t="s">
        <v>248</v>
      </c>
      <c r="C205" s="14" t="s">
        <v>114</v>
      </c>
      <c r="D205" s="36" t="s">
        <v>275</v>
      </c>
      <c r="E205" s="25">
        <f t="shared" si="45"/>
        <v>0</v>
      </c>
      <c r="F205" s="25">
        <f t="shared" si="46"/>
        <v>0</v>
      </c>
      <c r="G205" s="25">
        <f t="shared" si="47"/>
        <v>0</v>
      </c>
      <c r="H205" s="25">
        <f t="shared" si="48"/>
        <v>0</v>
      </c>
      <c r="I205" s="25">
        <f t="shared" si="49"/>
        <v>0</v>
      </c>
      <c r="J205" s="25">
        <f t="shared" si="50"/>
        <v>0</v>
      </c>
      <c r="K205" s="25">
        <f t="shared" si="51"/>
        <v>0</v>
      </c>
      <c r="L205" s="37">
        <v>0</v>
      </c>
      <c r="M205" s="37">
        <v>0</v>
      </c>
      <c r="N205" s="37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f t="shared" si="52"/>
        <v>0</v>
      </c>
      <c r="AO205" s="25">
        <f t="shared" si="53"/>
        <v>0</v>
      </c>
      <c r="AP205" s="25">
        <f t="shared" si="54"/>
        <v>0</v>
      </c>
      <c r="AQ205" s="25">
        <f t="shared" si="55"/>
        <v>0</v>
      </c>
      <c r="AR205" s="25">
        <f t="shared" si="56"/>
        <v>0</v>
      </c>
      <c r="AS205" s="25">
        <f t="shared" si="57"/>
        <v>0</v>
      </c>
      <c r="AT205" s="25">
        <f t="shared" si="58"/>
        <v>0</v>
      </c>
      <c r="AU205" s="37">
        <v>0</v>
      </c>
      <c r="AV205" s="25">
        <v>0</v>
      </c>
      <c r="AW205" s="37">
        <v>0</v>
      </c>
      <c r="AX205" s="25">
        <v>0</v>
      </c>
      <c r="AY205" s="37">
        <v>0</v>
      </c>
      <c r="AZ205" s="25">
        <v>0</v>
      </c>
      <c r="BA205" s="25">
        <v>0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0</v>
      </c>
      <c r="BI205" s="25">
        <v>0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40">
        <f t="shared" si="59"/>
        <v>0</v>
      </c>
      <c r="BX205" s="40">
        <f t="shared" si="60"/>
        <v>0</v>
      </c>
      <c r="BY205" s="40">
        <f t="shared" si="61"/>
        <v>0</v>
      </c>
      <c r="BZ205" s="40">
        <f t="shared" si="62"/>
        <v>0</v>
      </c>
      <c r="CA205" s="40">
        <f t="shared" si="63"/>
        <v>0</v>
      </c>
      <c r="CB205" s="40">
        <f t="shared" si="64"/>
        <v>0</v>
      </c>
      <c r="CC205" s="40">
        <f t="shared" si="65"/>
        <v>0</v>
      </c>
      <c r="CD205" s="28"/>
    </row>
    <row r="206" spans="1:82" s="20" customFormat="1" ht="21.75">
      <c r="A206" s="1" t="s">
        <v>247</v>
      </c>
      <c r="B206" s="12" t="s">
        <v>249</v>
      </c>
      <c r="C206" s="15" t="s">
        <v>250</v>
      </c>
      <c r="D206" s="36" t="s">
        <v>275</v>
      </c>
      <c r="E206" s="25">
        <f t="shared" si="45"/>
        <v>0</v>
      </c>
      <c r="F206" s="25">
        <f t="shared" si="46"/>
        <v>0</v>
      </c>
      <c r="G206" s="25">
        <f t="shared" si="47"/>
        <v>0</v>
      </c>
      <c r="H206" s="25">
        <f t="shared" si="48"/>
        <v>0</v>
      </c>
      <c r="I206" s="25">
        <f t="shared" si="49"/>
        <v>0</v>
      </c>
      <c r="J206" s="25">
        <f t="shared" si="50"/>
        <v>0</v>
      </c>
      <c r="K206" s="25">
        <f t="shared" si="51"/>
        <v>0</v>
      </c>
      <c r="L206" s="37">
        <v>0</v>
      </c>
      <c r="M206" s="37">
        <v>0</v>
      </c>
      <c r="N206" s="37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f t="shared" si="52"/>
        <v>0</v>
      </c>
      <c r="AO206" s="25">
        <f t="shared" si="53"/>
        <v>0</v>
      </c>
      <c r="AP206" s="25">
        <f t="shared" si="54"/>
        <v>0</v>
      </c>
      <c r="AQ206" s="25">
        <f t="shared" si="55"/>
        <v>0</v>
      </c>
      <c r="AR206" s="25">
        <f t="shared" si="56"/>
        <v>0</v>
      </c>
      <c r="AS206" s="25">
        <f t="shared" si="57"/>
        <v>0</v>
      </c>
      <c r="AT206" s="25">
        <f t="shared" si="58"/>
        <v>0</v>
      </c>
      <c r="AU206" s="37">
        <v>0</v>
      </c>
      <c r="AV206" s="25">
        <v>0</v>
      </c>
      <c r="AW206" s="37">
        <v>0</v>
      </c>
      <c r="AX206" s="25">
        <v>0</v>
      </c>
      <c r="AY206" s="37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40">
        <f t="shared" si="59"/>
        <v>0</v>
      </c>
      <c r="BX206" s="40">
        <f t="shared" si="60"/>
        <v>0</v>
      </c>
      <c r="BY206" s="40">
        <f t="shared" si="61"/>
        <v>0</v>
      </c>
      <c r="BZ206" s="40">
        <f t="shared" si="62"/>
        <v>0</v>
      </c>
      <c r="CA206" s="40">
        <f t="shared" si="63"/>
        <v>0</v>
      </c>
      <c r="CB206" s="40">
        <f t="shared" si="64"/>
        <v>0</v>
      </c>
      <c r="CC206" s="40">
        <f t="shared" si="65"/>
        <v>0</v>
      </c>
      <c r="CD206" s="28"/>
    </row>
    <row r="207" spans="1:82" s="20" customFormat="1" ht="33.75">
      <c r="A207" s="1"/>
      <c r="B207" s="16" t="s">
        <v>251</v>
      </c>
      <c r="C207" s="15" t="s">
        <v>250</v>
      </c>
      <c r="D207" s="36" t="s">
        <v>275</v>
      </c>
      <c r="E207" s="25">
        <f t="shared" si="45"/>
        <v>0</v>
      </c>
      <c r="F207" s="25">
        <f t="shared" si="46"/>
        <v>0</v>
      </c>
      <c r="G207" s="25">
        <f t="shared" si="47"/>
        <v>0</v>
      </c>
      <c r="H207" s="25">
        <f t="shared" si="48"/>
        <v>0</v>
      </c>
      <c r="I207" s="25">
        <f t="shared" si="49"/>
        <v>0</v>
      </c>
      <c r="J207" s="25">
        <f t="shared" si="50"/>
        <v>0</v>
      </c>
      <c r="K207" s="25">
        <f t="shared" si="51"/>
        <v>0</v>
      </c>
      <c r="L207" s="37">
        <v>0</v>
      </c>
      <c r="M207" s="37">
        <v>0</v>
      </c>
      <c r="N207" s="37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f t="shared" si="52"/>
        <v>0</v>
      </c>
      <c r="AO207" s="25">
        <f t="shared" si="53"/>
        <v>0</v>
      </c>
      <c r="AP207" s="25">
        <f t="shared" si="54"/>
        <v>0</v>
      </c>
      <c r="AQ207" s="25">
        <f t="shared" si="55"/>
        <v>0</v>
      </c>
      <c r="AR207" s="25">
        <f t="shared" si="56"/>
        <v>0</v>
      </c>
      <c r="AS207" s="25">
        <f t="shared" si="57"/>
        <v>0</v>
      </c>
      <c r="AT207" s="25">
        <f t="shared" si="58"/>
        <v>0</v>
      </c>
      <c r="AU207" s="37">
        <v>0</v>
      </c>
      <c r="AV207" s="25">
        <v>0</v>
      </c>
      <c r="AW207" s="37">
        <v>0</v>
      </c>
      <c r="AX207" s="25">
        <v>0</v>
      </c>
      <c r="AY207" s="37">
        <v>0</v>
      </c>
      <c r="AZ207" s="25">
        <v>0</v>
      </c>
      <c r="BA207" s="25">
        <v>0</v>
      </c>
      <c r="BB207" s="25">
        <v>0</v>
      </c>
      <c r="BC207" s="25">
        <v>0</v>
      </c>
      <c r="BD207" s="25">
        <v>0</v>
      </c>
      <c r="BE207" s="25">
        <v>0</v>
      </c>
      <c r="BF207" s="25">
        <v>0</v>
      </c>
      <c r="BG207" s="25">
        <v>0</v>
      </c>
      <c r="BH207" s="25">
        <v>0</v>
      </c>
      <c r="BI207" s="25">
        <v>0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0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40">
        <f t="shared" si="59"/>
        <v>0</v>
      </c>
      <c r="BX207" s="40">
        <f t="shared" si="60"/>
        <v>0</v>
      </c>
      <c r="BY207" s="40">
        <f t="shared" si="61"/>
        <v>0</v>
      </c>
      <c r="BZ207" s="40">
        <f t="shared" si="62"/>
        <v>0</v>
      </c>
      <c r="CA207" s="40">
        <f t="shared" si="63"/>
        <v>0</v>
      </c>
      <c r="CB207" s="40">
        <f t="shared" si="64"/>
        <v>0</v>
      </c>
      <c r="CC207" s="40">
        <f t="shared" si="65"/>
        <v>0</v>
      </c>
      <c r="CD207" s="27" t="s">
        <v>366</v>
      </c>
    </row>
    <row r="208" spans="1:82" s="20" customFormat="1" ht="21">
      <c r="A208" s="1" t="s">
        <v>247</v>
      </c>
      <c r="B208" s="12" t="s">
        <v>252</v>
      </c>
      <c r="C208" s="6" t="s">
        <v>253</v>
      </c>
      <c r="D208" s="36" t="s">
        <v>275</v>
      </c>
      <c r="E208" s="25">
        <f t="shared" si="45"/>
        <v>0</v>
      </c>
      <c r="F208" s="25">
        <f t="shared" si="46"/>
        <v>0</v>
      </c>
      <c r="G208" s="25">
        <f t="shared" si="47"/>
        <v>0</v>
      </c>
      <c r="H208" s="25">
        <f t="shared" si="48"/>
        <v>0</v>
      </c>
      <c r="I208" s="25">
        <f t="shared" si="49"/>
        <v>0</v>
      </c>
      <c r="J208" s="25">
        <f t="shared" si="50"/>
        <v>0</v>
      </c>
      <c r="K208" s="25">
        <f t="shared" si="51"/>
        <v>0</v>
      </c>
      <c r="L208" s="37">
        <v>0</v>
      </c>
      <c r="M208" s="37">
        <v>0</v>
      </c>
      <c r="N208" s="37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f t="shared" si="52"/>
        <v>0</v>
      </c>
      <c r="AO208" s="25">
        <f t="shared" si="53"/>
        <v>0</v>
      </c>
      <c r="AP208" s="25">
        <f t="shared" si="54"/>
        <v>0</v>
      </c>
      <c r="AQ208" s="25">
        <f t="shared" si="55"/>
        <v>0</v>
      </c>
      <c r="AR208" s="25">
        <f t="shared" si="56"/>
        <v>0</v>
      </c>
      <c r="AS208" s="25">
        <f t="shared" si="57"/>
        <v>0</v>
      </c>
      <c r="AT208" s="25">
        <f t="shared" si="58"/>
        <v>0</v>
      </c>
      <c r="AU208" s="37">
        <v>0</v>
      </c>
      <c r="AV208" s="25">
        <v>0</v>
      </c>
      <c r="AW208" s="37">
        <v>0</v>
      </c>
      <c r="AX208" s="25">
        <v>0</v>
      </c>
      <c r="AY208" s="37">
        <v>0</v>
      </c>
      <c r="AZ208" s="25">
        <v>0</v>
      </c>
      <c r="BA208" s="25">
        <v>0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0</v>
      </c>
      <c r="BI208" s="25">
        <v>0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40">
        <f t="shared" si="59"/>
        <v>0</v>
      </c>
      <c r="BX208" s="40">
        <f t="shared" si="60"/>
        <v>0</v>
      </c>
      <c r="BY208" s="40">
        <f t="shared" si="61"/>
        <v>0</v>
      </c>
      <c r="BZ208" s="40">
        <f t="shared" si="62"/>
        <v>0</v>
      </c>
      <c r="CA208" s="40">
        <f t="shared" si="63"/>
        <v>0</v>
      </c>
      <c r="CB208" s="40">
        <f t="shared" si="64"/>
        <v>0</v>
      </c>
      <c r="CC208" s="40">
        <f t="shared" si="65"/>
        <v>0</v>
      </c>
      <c r="CD208" s="28" t="s">
        <v>366</v>
      </c>
    </row>
    <row r="209" spans="1:82" s="20" customFormat="1" ht="11.25">
      <c r="A209" s="1" t="s">
        <v>247</v>
      </c>
      <c r="B209" s="17" t="s">
        <v>254</v>
      </c>
      <c r="C209" s="6" t="s">
        <v>255</v>
      </c>
      <c r="D209" s="36" t="s">
        <v>275</v>
      </c>
      <c r="E209" s="25">
        <f t="shared" si="45"/>
        <v>0</v>
      </c>
      <c r="F209" s="25">
        <f t="shared" si="46"/>
        <v>0</v>
      </c>
      <c r="G209" s="25">
        <f t="shared" si="47"/>
        <v>0</v>
      </c>
      <c r="H209" s="25">
        <f t="shared" si="48"/>
        <v>0</v>
      </c>
      <c r="I209" s="25">
        <f t="shared" si="49"/>
        <v>0</v>
      </c>
      <c r="J209" s="25">
        <f t="shared" si="50"/>
        <v>0</v>
      </c>
      <c r="K209" s="25">
        <f t="shared" si="51"/>
        <v>2</v>
      </c>
      <c r="L209" s="37">
        <v>0</v>
      </c>
      <c r="M209" s="37">
        <v>0</v>
      </c>
      <c r="N209" s="37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2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f t="shared" si="52"/>
        <v>0</v>
      </c>
      <c r="AO209" s="25">
        <f t="shared" si="53"/>
        <v>0</v>
      </c>
      <c r="AP209" s="25">
        <f t="shared" si="54"/>
        <v>0</v>
      </c>
      <c r="AQ209" s="25">
        <f t="shared" si="55"/>
        <v>0</v>
      </c>
      <c r="AR209" s="25">
        <f t="shared" si="56"/>
        <v>0</v>
      </c>
      <c r="AS209" s="25">
        <f t="shared" si="57"/>
        <v>0</v>
      </c>
      <c r="AT209" s="25">
        <f t="shared" si="58"/>
        <v>2</v>
      </c>
      <c r="AU209" s="37">
        <v>0</v>
      </c>
      <c r="AV209" s="25">
        <v>0</v>
      </c>
      <c r="AW209" s="37">
        <v>0</v>
      </c>
      <c r="AX209" s="25">
        <v>0</v>
      </c>
      <c r="AY209" s="37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2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40">
        <f t="shared" si="59"/>
        <v>0</v>
      </c>
      <c r="BX209" s="40">
        <f t="shared" si="60"/>
        <v>0</v>
      </c>
      <c r="BY209" s="40">
        <f t="shared" si="61"/>
        <v>0</v>
      </c>
      <c r="BZ209" s="40">
        <f t="shared" si="62"/>
        <v>0</v>
      </c>
      <c r="CA209" s="40">
        <f t="shared" si="63"/>
        <v>0</v>
      </c>
      <c r="CB209" s="40">
        <f t="shared" si="64"/>
        <v>0</v>
      </c>
      <c r="CC209" s="40">
        <f t="shared" si="65"/>
        <v>0</v>
      </c>
      <c r="CD209" s="28"/>
    </row>
    <row r="210" spans="1:82" s="20" customFormat="1" ht="11.25">
      <c r="A210" s="1"/>
      <c r="B210" s="16" t="s">
        <v>352</v>
      </c>
      <c r="C210" s="15" t="s">
        <v>255</v>
      </c>
      <c r="D210" s="36" t="s">
        <v>275</v>
      </c>
      <c r="E210" s="25">
        <f t="shared" si="45"/>
        <v>0</v>
      </c>
      <c r="F210" s="25">
        <f t="shared" si="46"/>
        <v>0</v>
      </c>
      <c r="G210" s="25">
        <f t="shared" si="47"/>
        <v>0</v>
      </c>
      <c r="H210" s="25">
        <f t="shared" si="48"/>
        <v>0</v>
      </c>
      <c r="I210" s="25">
        <f t="shared" si="49"/>
        <v>0</v>
      </c>
      <c r="J210" s="25">
        <f t="shared" si="50"/>
        <v>0</v>
      </c>
      <c r="K210" s="25">
        <f t="shared" si="51"/>
        <v>1</v>
      </c>
      <c r="L210" s="37">
        <v>0</v>
      </c>
      <c r="M210" s="37">
        <v>0</v>
      </c>
      <c r="N210" s="37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1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f t="shared" si="52"/>
        <v>0</v>
      </c>
      <c r="AO210" s="25">
        <f t="shared" si="53"/>
        <v>0</v>
      </c>
      <c r="AP210" s="25">
        <f t="shared" si="54"/>
        <v>0</v>
      </c>
      <c r="AQ210" s="25">
        <f t="shared" si="55"/>
        <v>0</v>
      </c>
      <c r="AR210" s="25">
        <f t="shared" si="56"/>
        <v>0</v>
      </c>
      <c r="AS210" s="25">
        <f t="shared" si="57"/>
        <v>0</v>
      </c>
      <c r="AT210" s="25">
        <f t="shared" si="58"/>
        <v>1</v>
      </c>
      <c r="AU210" s="37">
        <v>0</v>
      </c>
      <c r="AV210" s="25">
        <v>0</v>
      </c>
      <c r="AW210" s="37">
        <v>0</v>
      </c>
      <c r="AX210" s="25">
        <v>0</v>
      </c>
      <c r="AY210" s="37">
        <v>0</v>
      </c>
      <c r="AZ210" s="25">
        <v>0</v>
      </c>
      <c r="BA210" s="25">
        <v>0</v>
      </c>
      <c r="BB210" s="25">
        <v>0</v>
      </c>
      <c r="BC210" s="25">
        <v>0</v>
      </c>
      <c r="BD210" s="25">
        <v>0</v>
      </c>
      <c r="BE210" s="25">
        <v>0</v>
      </c>
      <c r="BF210" s="25">
        <v>0</v>
      </c>
      <c r="BG210" s="25">
        <v>0</v>
      </c>
      <c r="BH210" s="25">
        <v>1</v>
      </c>
      <c r="BI210" s="25">
        <v>0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40">
        <f t="shared" si="59"/>
        <v>0</v>
      </c>
      <c r="BX210" s="40">
        <f t="shared" si="60"/>
        <v>0</v>
      </c>
      <c r="BY210" s="40">
        <f t="shared" si="61"/>
        <v>0</v>
      </c>
      <c r="BZ210" s="40">
        <f t="shared" si="62"/>
        <v>0</v>
      </c>
      <c r="CA210" s="40">
        <f t="shared" si="63"/>
        <v>0</v>
      </c>
      <c r="CB210" s="40">
        <f t="shared" si="64"/>
        <v>0</v>
      </c>
      <c r="CC210" s="40">
        <f t="shared" si="65"/>
        <v>0</v>
      </c>
      <c r="CD210" s="27"/>
    </row>
    <row r="211" spans="1:82" s="20" customFormat="1" ht="11.25">
      <c r="A211" s="1"/>
      <c r="B211" s="16" t="s">
        <v>353</v>
      </c>
      <c r="C211" s="15" t="s">
        <v>255</v>
      </c>
      <c r="D211" s="36"/>
      <c r="E211" s="25">
        <f t="shared" si="45"/>
        <v>0</v>
      </c>
      <c r="F211" s="25">
        <f t="shared" si="46"/>
        <v>0</v>
      </c>
      <c r="G211" s="25">
        <f t="shared" si="47"/>
        <v>0</v>
      </c>
      <c r="H211" s="25">
        <f t="shared" si="48"/>
        <v>0</v>
      </c>
      <c r="I211" s="25">
        <f t="shared" si="49"/>
        <v>0</v>
      </c>
      <c r="J211" s="25">
        <f t="shared" si="50"/>
        <v>0</v>
      </c>
      <c r="K211" s="25">
        <f t="shared" si="51"/>
        <v>1</v>
      </c>
      <c r="L211" s="37">
        <v>0</v>
      </c>
      <c r="M211" s="37">
        <v>0</v>
      </c>
      <c r="N211" s="37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1</v>
      </c>
      <c r="Z211" s="25">
        <v>0</v>
      </c>
      <c r="AA211" s="25">
        <v>0</v>
      </c>
      <c r="AB211" s="25">
        <v>0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f t="shared" si="52"/>
        <v>0</v>
      </c>
      <c r="AO211" s="25">
        <f t="shared" si="53"/>
        <v>0</v>
      </c>
      <c r="AP211" s="25">
        <f t="shared" si="54"/>
        <v>0</v>
      </c>
      <c r="AQ211" s="25">
        <f t="shared" si="55"/>
        <v>0</v>
      </c>
      <c r="AR211" s="25">
        <f t="shared" si="56"/>
        <v>0</v>
      </c>
      <c r="AS211" s="25">
        <f t="shared" si="57"/>
        <v>0</v>
      </c>
      <c r="AT211" s="25">
        <f t="shared" si="58"/>
        <v>1</v>
      </c>
      <c r="AU211" s="37">
        <v>0</v>
      </c>
      <c r="AV211" s="25">
        <v>0</v>
      </c>
      <c r="AW211" s="37">
        <v>0</v>
      </c>
      <c r="AX211" s="25">
        <v>0</v>
      </c>
      <c r="AY211" s="37">
        <v>0</v>
      </c>
      <c r="AZ211" s="25">
        <v>0</v>
      </c>
      <c r="BA211" s="25">
        <v>0</v>
      </c>
      <c r="BB211" s="25">
        <v>0</v>
      </c>
      <c r="BC211" s="25">
        <v>0</v>
      </c>
      <c r="BD211" s="25">
        <v>0</v>
      </c>
      <c r="BE211" s="25">
        <v>0</v>
      </c>
      <c r="BF211" s="25">
        <v>0</v>
      </c>
      <c r="BG211" s="25">
        <v>0</v>
      </c>
      <c r="BH211" s="25">
        <v>1</v>
      </c>
      <c r="BI211" s="25">
        <v>0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40">
        <f t="shared" si="59"/>
        <v>0</v>
      </c>
      <c r="BX211" s="40">
        <f t="shared" si="60"/>
        <v>0</v>
      </c>
      <c r="BY211" s="40">
        <f t="shared" si="61"/>
        <v>0</v>
      </c>
      <c r="BZ211" s="40">
        <f t="shared" si="62"/>
        <v>0</v>
      </c>
      <c r="CA211" s="40">
        <f t="shared" si="63"/>
        <v>0</v>
      </c>
      <c r="CB211" s="40">
        <f t="shared" si="64"/>
        <v>0</v>
      </c>
      <c r="CC211" s="40">
        <f t="shared" si="65"/>
        <v>0</v>
      </c>
      <c r="CD211" s="27"/>
    </row>
    <row r="212" spans="1:82" s="20" customFormat="1" ht="31.5">
      <c r="A212" s="1" t="s">
        <v>256</v>
      </c>
      <c r="B212" s="11" t="s">
        <v>257</v>
      </c>
      <c r="C212" s="3"/>
      <c r="D212" s="36" t="s">
        <v>275</v>
      </c>
      <c r="E212" s="25">
        <f aca="true" t="shared" si="66" ref="E212:E232">L212+S212+Z212+AG212</f>
        <v>0</v>
      </c>
      <c r="F212" s="25">
        <f aca="true" t="shared" si="67" ref="F212:F232">M212+T212+AA212+AH212</f>
        <v>0</v>
      </c>
      <c r="G212" s="25">
        <f aca="true" t="shared" si="68" ref="G212:G232">N212+U212+AB212+AI212</f>
        <v>0</v>
      </c>
      <c r="H212" s="25">
        <f aca="true" t="shared" si="69" ref="H212:H232">O212+V212+AC212+AJ212</f>
        <v>0</v>
      </c>
      <c r="I212" s="25">
        <f aca="true" t="shared" si="70" ref="I212:I232">P212+W212+AD212+AK212</f>
        <v>0</v>
      </c>
      <c r="J212" s="25">
        <f aca="true" t="shared" si="71" ref="J212:J232">Q212+X212+AE212+AL212</f>
        <v>0</v>
      </c>
      <c r="K212" s="25">
        <f aca="true" t="shared" si="72" ref="K212:K232">R212+Y212+AF212+AM212</f>
        <v>0</v>
      </c>
      <c r="L212" s="37">
        <v>0</v>
      </c>
      <c r="M212" s="37">
        <v>0</v>
      </c>
      <c r="N212" s="37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f aca="true" t="shared" si="73" ref="AN212:AN232">AU212+BB212+BI212+BP212</f>
        <v>0</v>
      </c>
      <c r="AO212" s="25">
        <f aca="true" t="shared" si="74" ref="AO212:AO232">AV212+BC212+BJ212+BQ212</f>
        <v>0</v>
      </c>
      <c r="AP212" s="25">
        <f aca="true" t="shared" si="75" ref="AP212:AP232">AW212+BD212+BK212+BR212</f>
        <v>0</v>
      </c>
      <c r="AQ212" s="25">
        <f aca="true" t="shared" si="76" ref="AQ212:AQ232">AX212+BE212+BL212+BS212</f>
        <v>0</v>
      </c>
      <c r="AR212" s="25">
        <f aca="true" t="shared" si="77" ref="AR212:AR232">AY212+BF212+BM212+BT212</f>
        <v>0</v>
      </c>
      <c r="AS212" s="25">
        <f aca="true" t="shared" si="78" ref="AS212:AS232">AZ212+BG212+BN212+BU212</f>
        <v>0</v>
      </c>
      <c r="AT212" s="25">
        <f aca="true" t="shared" si="79" ref="AT212:AT232">BA212+BH212+BO212+BV212</f>
        <v>0</v>
      </c>
      <c r="AU212" s="37">
        <v>0</v>
      </c>
      <c r="AV212" s="25">
        <v>0</v>
      </c>
      <c r="AW212" s="37">
        <v>0</v>
      </c>
      <c r="AX212" s="25">
        <v>0</v>
      </c>
      <c r="AY212" s="37">
        <v>0</v>
      </c>
      <c r="AZ212" s="25">
        <v>0</v>
      </c>
      <c r="BA212" s="25">
        <v>0</v>
      </c>
      <c r="BB212" s="25">
        <v>0</v>
      </c>
      <c r="BC212" s="25">
        <v>0</v>
      </c>
      <c r="BD212" s="25">
        <v>0</v>
      </c>
      <c r="BE212" s="25">
        <v>0</v>
      </c>
      <c r="BF212" s="25">
        <v>0</v>
      </c>
      <c r="BG212" s="25">
        <v>0</v>
      </c>
      <c r="BH212" s="25">
        <v>0</v>
      </c>
      <c r="BI212" s="25">
        <v>0</v>
      </c>
      <c r="BJ212" s="25">
        <v>0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0</v>
      </c>
      <c r="BS212" s="25">
        <v>0</v>
      </c>
      <c r="BT212" s="25">
        <v>0</v>
      </c>
      <c r="BU212" s="25">
        <v>0</v>
      </c>
      <c r="BV212" s="25">
        <v>0</v>
      </c>
      <c r="BW212" s="40">
        <f aca="true" t="shared" si="80" ref="BW212:BW232">AN212-E212</f>
        <v>0</v>
      </c>
      <c r="BX212" s="40">
        <f aca="true" t="shared" si="81" ref="BX212:BX232">AO212-F212</f>
        <v>0</v>
      </c>
      <c r="BY212" s="40">
        <f aca="true" t="shared" si="82" ref="BY212:BY232">AP212-G212</f>
        <v>0</v>
      </c>
      <c r="BZ212" s="40">
        <f aca="true" t="shared" si="83" ref="BZ212:BZ232">AQ212-H212</f>
        <v>0</v>
      </c>
      <c r="CA212" s="40">
        <f aca="true" t="shared" si="84" ref="CA212:CA232">AR212-I212</f>
        <v>0</v>
      </c>
      <c r="CB212" s="40">
        <f aca="true" t="shared" si="85" ref="CB212:CB232">AS212-J212</f>
        <v>0</v>
      </c>
      <c r="CC212" s="40">
        <f aca="true" t="shared" si="86" ref="CC212:CC232">AT212-K212</f>
        <v>0</v>
      </c>
      <c r="CD212" s="27"/>
    </row>
    <row r="213" spans="1:82" s="20" customFormat="1" ht="21">
      <c r="A213" s="1" t="s">
        <v>258</v>
      </c>
      <c r="B213" s="11" t="s">
        <v>259</v>
      </c>
      <c r="C213" s="3"/>
      <c r="D213" s="36" t="s">
        <v>275</v>
      </c>
      <c r="E213" s="25">
        <f t="shared" si="66"/>
        <v>0</v>
      </c>
      <c r="F213" s="25">
        <f t="shared" si="67"/>
        <v>0</v>
      </c>
      <c r="G213" s="25">
        <f t="shared" si="68"/>
        <v>0</v>
      </c>
      <c r="H213" s="25">
        <f t="shared" si="69"/>
        <v>0</v>
      </c>
      <c r="I213" s="25">
        <f t="shared" si="70"/>
        <v>0</v>
      </c>
      <c r="J213" s="25">
        <f t="shared" si="71"/>
        <v>0</v>
      </c>
      <c r="K213" s="25">
        <f t="shared" si="72"/>
        <v>0</v>
      </c>
      <c r="L213" s="37">
        <v>0</v>
      </c>
      <c r="M213" s="37">
        <v>0</v>
      </c>
      <c r="N213" s="37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  <c r="AD213" s="25">
        <v>0</v>
      </c>
      <c r="AE213" s="25">
        <v>0</v>
      </c>
      <c r="AF213" s="25">
        <v>0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f t="shared" si="73"/>
        <v>0</v>
      </c>
      <c r="AO213" s="25">
        <f t="shared" si="74"/>
        <v>0</v>
      </c>
      <c r="AP213" s="25">
        <f t="shared" si="75"/>
        <v>0</v>
      </c>
      <c r="AQ213" s="25">
        <f t="shared" si="76"/>
        <v>0</v>
      </c>
      <c r="AR213" s="25">
        <f t="shared" si="77"/>
        <v>0</v>
      </c>
      <c r="AS213" s="25">
        <f t="shared" si="78"/>
        <v>0</v>
      </c>
      <c r="AT213" s="25">
        <f t="shared" si="79"/>
        <v>0</v>
      </c>
      <c r="AU213" s="37">
        <v>0</v>
      </c>
      <c r="AV213" s="25">
        <v>0</v>
      </c>
      <c r="AW213" s="37">
        <v>0</v>
      </c>
      <c r="AX213" s="25">
        <v>0</v>
      </c>
      <c r="AY213" s="37">
        <v>0</v>
      </c>
      <c r="AZ213" s="25">
        <v>0</v>
      </c>
      <c r="BA213" s="25">
        <v>0</v>
      </c>
      <c r="BB213" s="25">
        <v>0</v>
      </c>
      <c r="BC213" s="25">
        <v>0</v>
      </c>
      <c r="BD213" s="25">
        <v>0</v>
      </c>
      <c r="BE213" s="25">
        <v>0</v>
      </c>
      <c r="BF213" s="25">
        <v>0</v>
      </c>
      <c r="BG213" s="25">
        <v>0</v>
      </c>
      <c r="BH213" s="25">
        <v>0</v>
      </c>
      <c r="BI213" s="25">
        <v>0</v>
      </c>
      <c r="BJ213" s="25">
        <v>0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0</v>
      </c>
      <c r="BT213" s="25">
        <v>0</v>
      </c>
      <c r="BU213" s="25">
        <v>0</v>
      </c>
      <c r="BV213" s="25">
        <v>0</v>
      </c>
      <c r="BW213" s="40">
        <f t="shared" si="80"/>
        <v>0</v>
      </c>
      <c r="BX213" s="40">
        <f t="shared" si="81"/>
        <v>0</v>
      </c>
      <c r="BY213" s="40">
        <f t="shared" si="82"/>
        <v>0</v>
      </c>
      <c r="BZ213" s="40">
        <f t="shared" si="83"/>
        <v>0</v>
      </c>
      <c r="CA213" s="40">
        <f t="shared" si="84"/>
        <v>0</v>
      </c>
      <c r="CB213" s="40">
        <f t="shared" si="85"/>
        <v>0</v>
      </c>
      <c r="CC213" s="40">
        <f t="shared" si="86"/>
        <v>0</v>
      </c>
      <c r="CD213" s="27"/>
    </row>
    <row r="214" spans="1:82" s="20" customFormat="1" ht="21">
      <c r="A214" s="1" t="s">
        <v>260</v>
      </c>
      <c r="B214" s="11" t="s">
        <v>261</v>
      </c>
      <c r="C214" s="3"/>
      <c r="D214" s="36" t="s">
        <v>275</v>
      </c>
      <c r="E214" s="25">
        <f t="shared" si="66"/>
        <v>0</v>
      </c>
      <c r="F214" s="25">
        <f t="shared" si="67"/>
        <v>0</v>
      </c>
      <c r="G214" s="25">
        <f t="shared" si="68"/>
        <v>0</v>
      </c>
      <c r="H214" s="25">
        <f t="shared" si="69"/>
        <v>0</v>
      </c>
      <c r="I214" s="25">
        <f t="shared" si="70"/>
        <v>0</v>
      </c>
      <c r="J214" s="25">
        <f t="shared" si="71"/>
        <v>0</v>
      </c>
      <c r="K214" s="25">
        <f t="shared" si="72"/>
        <v>0</v>
      </c>
      <c r="L214" s="37">
        <v>0</v>
      </c>
      <c r="M214" s="37">
        <v>0</v>
      </c>
      <c r="N214" s="37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f t="shared" si="73"/>
        <v>0</v>
      </c>
      <c r="AO214" s="25">
        <f t="shared" si="74"/>
        <v>0</v>
      </c>
      <c r="AP214" s="25">
        <f t="shared" si="75"/>
        <v>0</v>
      </c>
      <c r="AQ214" s="25">
        <f t="shared" si="76"/>
        <v>0</v>
      </c>
      <c r="AR214" s="25">
        <f t="shared" si="77"/>
        <v>0</v>
      </c>
      <c r="AS214" s="25">
        <f t="shared" si="78"/>
        <v>0</v>
      </c>
      <c r="AT214" s="25">
        <f t="shared" si="79"/>
        <v>0</v>
      </c>
      <c r="AU214" s="37">
        <v>0</v>
      </c>
      <c r="AV214" s="25">
        <v>0</v>
      </c>
      <c r="AW214" s="37">
        <v>0</v>
      </c>
      <c r="AX214" s="25">
        <v>0</v>
      </c>
      <c r="AY214" s="37">
        <v>0</v>
      </c>
      <c r="AZ214" s="25">
        <v>0</v>
      </c>
      <c r="BA214" s="25">
        <v>0</v>
      </c>
      <c r="BB214" s="25">
        <v>0</v>
      </c>
      <c r="BC214" s="25">
        <v>0</v>
      </c>
      <c r="BD214" s="25">
        <v>0</v>
      </c>
      <c r="BE214" s="25">
        <v>0</v>
      </c>
      <c r="BF214" s="25">
        <v>0</v>
      </c>
      <c r="BG214" s="25">
        <v>0</v>
      </c>
      <c r="BH214" s="25">
        <v>0</v>
      </c>
      <c r="BI214" s="25">
        <v>0</v>
      </c>
      <c r="BJ214" s="25">
        <v>0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0</v>
      </c>
      <c r="BT214" s="25">
        <v>0</v>
      </c>
      <c r="BU214" s="25">
        <v>0</v>
      </c>
      <c r="BV214" s="25">
        <v>0</v>
      </c>
      <c r="BW214" s="40">
        <f t="shared" si="80"/>
        <v>0</v>
      </c>
      <c r="BX214" s="40">
        <f t="shared" si="81"/>
        <v>0</v>
      </c>
      <c r="BY214" s="40">
        <f t="shared" si="82"/>
        <v>0</v>
      </c>
      <c r="BZ214" s="40">
        <f t="shared" si="83"/>
        <v>0</v>
      </c>
      <c r="CA214" s="40">
        <f t="shared" si="84"/>
        <v>0</v>
      </c>
      <c r="CB214" s="40">
        <f t="shared" si="85"/>
        <v>0</v>
      </c>
      <c r="CC214" s="40">
        <f t="shared" si="86"/>
        <v>0</v>
      </c>
      <c r="CD214" s="27"/>
    </row>
    <row r="215" spans="1:82" s="20" customFormat="1" ht="21">
      <c r="A215" s="1" t="s">
        <v>262</v>
      </c>
      <c r="B215" s="11" t="s">
        <v>263</v>
      </c>
      <c r="C215" s="3" t="s">
        <v>114</v>
      </c>
      <c r="D215" s="36" t="s">
        <v>275</v>
      </c>
      <c r="E215" s="25">
        <f t="shared" si="66"/>
        <v>0.16</v>
      </c>
      <c r="F215" s="25">
        <f t="shared" si="67"/>
        <v>0</v>
      </c>
      <c r="G215" s="25">
        <f t="shared" si="68"/>
        <v>0.2</v>
      </c>
      <c r="H215" s="25">
        <f t="shared" si="69"/>
        <v>0</v>
      </c>
      <c r="I215" s="25">
        <f t="shared" si="70"/>
        <v>0.675</v>
      </c>
      <c r="J215" s="25">
        <f t="shared" si="71"/>
        <v>0</v>
      </c>
      <c r="K215" s="25">
        <f t="shared" si="72"/>
        <v>1</v>
      </c>
      <c r="L215" s="37">
        <v>0</v>
      </c>
      <c r="M215" s="37">
        <v>0</v>
      </c>
      <c r="N215" s="37">
        <f>N216</f>
        <v>0</v>
      </c>
      <c r="O215" s="26">
        <f>O216</f>
        <v>0</v>
      </c>
      <c r="P215" s="26">
        <f>P216</f>
        <v>0.675</v>
      </c>
      <c r="Q215" s="25">
        <v>0</v>
      </c>
      <c r="R215" s="25">
        <v>0</v>
      </c>
      <c r="S215" s="25">
        <v>0.16</v>
      </c>
      <c r="T215" s="25">
        <v>0</v>
      </c>
      <c r="U215" s="25">
        <v>0.2</v>
      </c>
      <c r="V215" s="25">
        <v>0</v>
      </c>
      <c r="W215" s="25">
        <v>0</v>
      </c>
      <c r="X215" s="25">
        <v>0</v>
      </c>
      <c r="Y215" s="25">
        <v>1</v>
      </c>
      <c r="Z215" s="25"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0</v>
      </c>
      <c r="AH215" s="25">
        <v>0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f t="shared" si="73"/>
        <v>0.1</v>
      </c>
      <c r="AO215" s="25">
        <f t="shared" si="74"/>
        <v>0</v>
      </c>
      <c r="AP215" s="25">
        <f t="shared" si="75"/>
        <v>0.33999999999999997</v>
      </c>
      <c r="AQ215" s="25">
        <f t="shared" si="76"/>
        <v>0</v>
      </c>
      <c r="AR215" s="25">
        <f t="shared" si="77"/>
        <v>0.694</v>
      </c>
      <c r="AS215" s="25">
        <f t="shared" si="78"/>
        <v>0</v>
      </c>
      <c r="AT215" s="25">
        <f t="shared" si="79"/>
        <v>1</v>
      </c>
      <c r="AU215" s="37">
        <v>0</v>
      </c>
      <c r="AV215" s="25">
        <v>0</v>
      </c>
      <c r="AW215" s="37">
        <f>AW216</f>
        <v>0</v>
      </c>
      <c r="AX215" s="25">
        <v>0</v>
      </c>
      <c r="AY215" s="37">
        <f>AY216</f>
        <v>0.694</v>
      </c>
      <c r="AZ215" s="25">
        <v>0</v>
      </c>
      <c r="BA215" s="25">
        <v>0</v>
      </c>
      <c r="BB215" s="25">
        <v>0.1</v>
      </c>
      <c r="BC215" s="25">
        <v>0</v>
      </c>
      <c r="BD215" s="25">
        <v>0.33999999999999997</v>
      </c>
      <c r="BE215" s="25">
        <v>0</v>
      </c>
      <c r="BF215" s="25">
        <v>0</v>
      </c>
      <c r="BG215" s="25">
        <v>0</v>
      </c>
      <c r="BH215" s="25">
        <v>1</v>
      </c>
      <c r="BI215" s="25">
        <v>0</v>
      </c>
      <c r="BJ215" s="25">
        <v>0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0</v>
      </c>
      <c r="BT215" s="25">
        <v>0</v>
      </c>
      <c r="BU215" s="25">
        <v>0</v>
      </c>
      <c r="BV215" s="25">
        <v>0</v>
      </c>
      <c r="BW215" s="40">
        <f t="shared" si="80"/>
        <v>-0.06</v>
      </c>
      <c r="BX215" s="40">
        <f t="shared" si="81"/>
        <v>0</v>
      </c>
      <c r="BY215" s="40">
        <f t="shared" si="82"/>
        <v>0.13999999999999996</v>
      </c>
      <c r="BZ215" s="40">
        <f t="shared" si="83"/>
        <v>0</v>
      </c>
      <c r="CA215" s="40">
        <f t="shared" si="84"/>
        <v>0.018999999999999906</v>
      </c>
      <c r="CB215" s="40">
        <f t="shared" si="85"/>
        <v>0</v>
      </c>
      <c r="CC215" s="40">
        <f t="shared" si="86"/>
        <v>0</v>
      </c>
      <c r="CD215" s="28"/>
    </row>
    <row r="216" spans="1:82" s="20" customFormat="1" ht="32.25">
      <c r="A216" s="1" t="s">
        <v>262</v>
      </c>
      <c r="B216" s="12" t="s">
        <v>264</v>
      </c>
      <c r="C216" s="6" t="s">
        <v>265</v>
      </c>
      <c r="D216" s="36" t="s">
        <v>275</v>
      </c>
      <c r="E216" s="25">
        <f t="shared" si="66"/>
        <v>0.16</v>
      </c>
      <c r="F216" s="25">
        <f t="shared" si="67"/>
        <v>0</v>
      </c>
      <c r="G216" s="25">
        <f t="shared" si="68"/>
        <v>0.2</v>
      </c>
      <c r="H216" s="25">
        <f t="shared" si="69"/>
        <v>0</v>
      </c>
      <c r="I216" s="25">
        <f t="shared" si="70"/>
        <v>0.675</v>
      </c>
      <c r="J216" s="25">
        <f t="shared" si="71"/>
        <v>0</v>
      </c>
      <c r="K216" s="25">
        <f t="shared" si="72"/>
        <v>1</v>
      </c>
      <c r="L216" s="37">
        <v>0</v>
      </c>
      <c r="M216" s="37">
        <v>0</v>
      </c>
      <c r="N216" s="37">
        <f>SUM(N218:N232)</f>
        <v>0</v>
      </c>
      <c r="O216" s="26">
        <f>SUM(O218:O232)</f>
        <v>0</v>
      </c>
      <c r="P216" s="26">
        <f>SUM(P218:P232)</f>
        <v>0.675</v>
      </c>
      <c r="Q216" s="25">
        <v>0</v>
      </c>
      <c r="R216" s="25">
        <v>0</v>
      </c>
      <c r="S216" s="25">
        <v>0.16</v>
      </c>
      <c r="T216" s="25">
        <v>0</v>
      </c>
      <c r="U216" s="25">
        <v>0.2</v>
      </c>
      <c r="V216" s="25">
        <v>0</v>
      </c>
      <c r="W216" s="25">
        <v>0</v>
      </c>
      <c r="X216" s="25">
        <v>0</v>
      </c>
      <c r="Y216" s="25">
        <v>1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f t="shared" si="73"/>
        <v>0.1</v>
      </c>
      <c r="AO216" s="25">
        <f t="shared" si="74"/>
        <v>0</v>
      </c>
      <c r="AP216" s="25">
        <f t="shared" si="75"/>
        <v>0.33999999999999997</v>
      </c>
      <c r="AQ216" s="25">
        <f t="shared" si="76"/>
        <v>0</v>
      </c>
      <c r="AR216" s="25">
        <f t="shared" si="77"/>
        <v>0.694</v>
      </c>
      <c r="AS216" s="25">
        <f t="shared" si="78"/>
        <v>0</v>
      </c>
      <c r="AT216" s="25">
        <f t="shared" si="79"/>
        <v>1</v>
      </c>
      <c r="AU216" s="37">
        <v>0</v>
      </c>
      <c r="AV216" s="25">
        <v>0</v>
      </c>
      <c r="AW216" s="37">
        <f>SUM(AW218:AW232)</f>
        <v>0</v>
      </c>
      <c r="AX216" s="25">
        <v>0</v>
      </c>
      <c r="AY216" s="37">
        <f>SUM(AY218:AY232)</f>
        <v>0.694</v>
      </c>
      <c r="AZ216" s="25">
        <v>0</v>
      </c>
      <c r="BA216" s="25">
        <v>0</v>
      </c>
      <c r="BB216" s="25">
        <v>0.1</v>
      </c>
      <c r="BC216" s="25">
        <v>0</v>
      </c>
      <c r="BD216" s="25">
        <v>0.33999999999999997</v>
      </c>
      <c r="BE216" s="25">
        <v>0</v>
      </c>
      <c r="BF216" s="25">
        <v>0</v>
      </c>
      <c r="BG216" s="25">
        <v>0</v>
      </c>
      <c r="BH216" s="25">
        <v>1</v>
      </c>
      <c r="BI216" s="25">
        <v>0</v>
      </c>
      <c r="BJ216" s="25">
        <v>0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0</v>
      </c>
      <c r="BW216" s="40">
        <f t="shared" si="80"/>
        <v>-0.06</v>
      </c>
      <c r="BX216" s="40">
        <f t="shared" si="81"/>
        <v>0</v>
      </c>
      <c r="BY216" s="40">
        <f t="shared" si="82"/>
        <v>0.13999999999999996</v>
      </c>
      <c r="BZ216" s="40">
        <f t="shared" si="83"/>
        <v>0</v>
      </c>
      <c r="CA216" s="40">
        <f t="shared" si="84"/>
        <v>0.018999999999999906</v>
      </c>
      <c r="CB216" s="40">
        <f t="shared" si="85"/>
        <v>0</v>
      </c>
      <c r="CC216" s="40">
        <f t="shared" si="86"/>
        <v>0</v>
      </c>
      <c r="CD216" s="28"/>
    </row>
    <row r="217" spans="1:82" s="20" customFormat="1" ht="11.25">
      <c r="A217" s="1"/>
      <c r="B217" s="10" t="s">
        <v>235</v>
      </c>
      <c r="C217" s="6"/>
      <c r="D217" s="36" t="s">
        <v>275</v>
      </c>
      <c r="E217" s="25">
        <f t="shared" si="66"/>
        <v>0</v>
      </c>
      <c r="F217" s="25">
        <f t="shared" si="67"/>
        <v>0</v>
      </c>
      <c r="G217" s="25">
        <f t="shared" si="68"/>
        <v>0</v>
      </c>
      <c r="H217" s="25">
        <f t="shared" si="69"/>
        <v>0</v>
      </c>
      <c r="I217" s="25">
        <f t="shared" si="70"/>
        <v>0</v>
      </c>
      <c r="J217" s="25">
        <f t="shared" si="71"/>
        <v>0</v>
      </c>
      <c r="K217" s="25">
        <f t="shared" si="72"/>
        <v>0</v>
      </c>
      <c r="L217" s="37">
        <v>0</v>
      </c>
      <c r="M217" s="37">
        <v>0</v>
      </c>
      <c r="N217" s="37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f t="shared" si="73"/>
        <v>0</v>
      </c>
      <c r="AO217" s="25">
        <f t="shared" si="74"/>
        <v>0</v>
      </c>
      <c r="AP217" s="25">
        <f t="shared" si="75"/>
        <v>0</v>
      </c>
      <c r="AQ217" s="25">
        <f t="shared" si="76"/>
        <v>0</v>
      </c>
      <c r="AR217" s="25">
        <f t="shared" si="77"/>
        <v>0</v>
      </c>
      <c r="AS217" s="25">
        <f t="shared" si="78"/>
        <v>0</v>
      </c>
      <c r="AT217" s="25">
        <f t="shared" si="79"/>
        <v>0</v>
      </c>
      <c r="AU217" s="37">
        <v>0</v>
      </c>
      <c r="AV217" s="25">
        <v>0</v>
      </c>
      <c r="AW217" s="37">
        <v>0</v>
      </c>
      <c r="AX217" s="25">
        <v>0</v>
      </c>
      <c r="AY217" s="37">
        <v>0</v>
      </c>
      <c r="AZ217" s="25">
        <v>0</v>
      </c>
      <c r="BA217" s="25">
        <v>0</v>
      </c>
      <c r="BB217" s="25">
        <v>0</v>
      </c>
      <c r="BC217" s="25">
        <v>0</v>
      </c>
      <c r="BD217" s="25">
        <v>0</v>
      </c>
      <c r="BE217" s="25">
        <v>0</v>
      </c>
      <c r="BF217" s="25">
        <v>0</v>
      </c>
      <c r="BG217" s="25">
        <v>0</v>
      </c>
      <c r="BH217" s="25">
        <v>0</v>
      </c>
      <c r="BI217" s="25">
        <v>0</v>
      </c>
      <c r="BJ217" s="25">
        <v>0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0</v>
      </c>
      <c r="BW217" s="40">
        <f t="shared" si="80"/>
        <v>0</v>
      </c>
      <c r="BX217" s="40">
        <f t="shared" si="81"/>
        <v>0</v>
      </c>
      <c r="BY217" s="40">
        <f t="shared" si="82"/>
        <v>0</v>
      </c>
      <c r="BZ217" s="40">
        <f t="shared" si="83"/>
        <v>0</v>
      </c>
      <c r="CA217" s="40">
        <f t="shared" si="84"/>
        <v>0</v>
      </c>
      <c r="CB217" s="40">
        <f t="shared" si="85"/>
        <v>0</v>
      </c>
      <c r="CC217" s="40">
        <f t="shared" si="86"/>
        <v>0</v>
      </c>
      <c r="CD217" s="27"/>
    </row>
    <row r="218" spans="1:82" s="20" customFormat="1" ht="33.75">
      <c r="A218" s="1"/>
      <c r="B218" s="18" t="s">
        <v>266</v>
      </c>
      <c r="C218" s="6" t="s">
        <v>265</v>
      </c>
      <c r="D218" s="36" t="s">
        <v>275</v>
      </c>
      <c r="E218" s="25">
        <f t="shared" si="66"/>
        <v>0</v>
      </c>
      <c r="F218" s="25">
        <f t="shared" si="67"/>
        <v>0</v>
      </c>
      <c r="G218" s="25">
        <f t="shared" si="68"/>
        <v>0</v>
      </c>
      <c r="H218" s="25">
        <f t="shared" si="69"/>
        <v>0</v>
      </c>
      <c r="I218" s="25">
        <f t="shared" si="70"/>
        <v>0</v>
      </c>
      <c r="J218" s="25">
        <f t="shared" si="71"/>
        <v>0</v>
      </c>
      <c r="K218" s="25">
        <f t="shared" si="72"/>
        <v>0</v>
      </c>
      <c r="L218" s="37">
        <v>0</v>
      </c>
      <c r="M218" s="37">
        <v>0</v>
      </c>
      <c r="N218" s="37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f t="shared" si="73"/>
        <v>0</v>
      </c>
      <c r="AO218" s="25">
        <f t="shared" si="74"/>
        <v>0</v>
      </c>
      <c r="AP218" s="25">
        <f t="shared" si="75"/>
        <v>0</v>
      </c>
      <c r="AQ218" s="25">
        <f t="shared" si="76"/>
        <v>0</v>
      </c>
      <c r="AR218" s="25">
        <f t="shared" si="77"/>
        <v>0</v>
      </c>
      <c r="AS218" s="25">
        <f t="shared" si="78"/>
        <v>0</v>
      </c>
      <c r="AT218" s="25">
        <f t="shared" si="79"/>
        <v>0</v>
      </c>
      <c r="AU218" s="37">
        <v>0</v>
      </c>
      <c r="AV218" s="25">
        <v>0</v>
      </c>
      <c r="AW218" s="37">
        <v>0</v>
      </c>
      <c r="AX218" s="25">
        <v>0</v>
      </c>
      <c r="AY218" s="37">
        <v>0</v>
      </c>
      <c r="AZ218" s="25">
        <v>0</v>
      </c>
      <c r="BA218" s="25">
        <v>0</v>
      </c>
      <c r="BB218" s="25">
        <v>0</v>
      </c>
      <c r="BC218" s="25">
        <v>0</v>
      </c>
      <c r="BD218" s="25">
        <v>0</v>
      </c>
      <c r="BE218" s="25">
        <v>0</v>
      </c>
      <c r="BF218" s="25">
        <v>0</v>
      </c>
      <c r="BG218" s="25">
        <v>0</v>
      </c>
      <c r="BH218" s="25">
        <v>0</v>
      </c>
      <c r="BI218" s="25">
        <v>0</v>
      </c>
      <c r="BJ218" s="25">
        <v>0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40">
        <f t="shared" si="80"/>
        <v>0</v>
      </c>
      <c r="BX218" s="40">
        <f t="shared" si="81"/>
        <v>0</v>
      </c>
      <c r="BY218" s="40">
        <f t="shared" si="82"/>
        <v>0</v>
      </c>
      <c r="BZ218" s="40">
        <f t="shared" si="83"/>
        <v>0</v>
      </c>
      <c r="CA218" s="40">
        <f t="shared" si="84"/>
        <v>0</v>
      </c>
      <c r="CB218" s="40">
        <f t="shared" si="85"/>
        <v>0</v>
      </c>
      <c r="CC218" s="40">
        <f t="shared" si="86"/>
        <v>0</v>
      </c>
      <c r="CD218" s="27"/>
    </row>
    <row r="219" spans="1:82" s="20" customFormat="1" ht="11.25">
      <c r="A219" s="1"/>
      <c r="B219" s="19" t="s">
        <v>267</v>
      </c>
      <c r="C219" s="6"/>
      <c r="D219" s="36" t="s">
        <v>275</v>
      </c>
      <c r="E219" s="25">
        <f t="shared" si="66"/>
        <v>0</v>
      </c>
      <c r="F219" s="25">
        <f t="shared" si="67"/>
        <v>0</v>
      </c>
      <c r="G219" s="25">
        <f t="shared" si="68"/>
        <v>0</v>
      </c>
      <c r="H219" s="25">
        <f t="shared" si="69"/>
        <v>0</v>
      </c>
      <c r="I219" s="25">
        <f t="shared" si="70"/>
        <v>0.28</v>
      </c>
      <c r="J219" s="25">
        <f t="shared" si="71"/>
        <v>0</v>
      </c>
      <c r="K219" s="25">
        <f t="shared" si="72"/>
        <v>0</v>
      </c>
      <c r="L219" s="37">
        <v>0</v>
      </c>
      <c r="M219" s="37">
        <v>0</v>
      </c>
      <c r="N219" s="37">
        <v>0</v>
      </c>
      <c r="O219" s="25">
        <v>0</v>
      </c>
      <c r="P219" s="25">
        <v>0.28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f t="shared" si="73"/>
        <v>0</v>
      </c>
      <c r="AO219" s="25">
        <f t="shared" si="74"/>
        <v>0</v>
      </c>
      <c r="AP219" s="25">
        <f t="shared" si="75"/>
        <v>0</v>
      </c>
      <c r="AQ219" s="25">
        <f t="shared" si="76"/>
        <v>0</v>
      </c>
      <c r="AR219" s="25">
        <f t="shared" si="77"/>
        <v>0.299</v>
      </c>
      <c r="AS219" s="25">
        <f t="shared" si="78"/>
        <v>0</v>
      </c>
      <c r="AT219" s="25">
        <f t="shared" si="79"/>
        <v>0</v>
      </c>
      <c r="AU219" s="37">
        <v>0</v>
      </c>
      <c r="AV219" s="25">
        <v>0</v>
      </c>
      <c r="AW219" s="37">
        <v>0</v>
      </c>
      <c r="AX219" s="25">
        <v>0</v>
      </c>
      <c r="AY219" s="37">
        <v>0.299</v>
      </c>
      <c r="AZ219" s="25">
        <v>0</v>
      </c>
      <c r="BA219" s="25">
        <v>0</v>
      </c>
      <c r="BB219" s="25">
        <v>0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40">
        <f t="shared" si="80"/>
        <v>0</v>
      </c>
      <c r="BX219" s="40">
        <f t="shared" si="81"/>
        <v>0</v>
      </c>
      <c r="BY219" s="40">
        <f t="shared" si="82"/>
        <v>0</v>
      </c>
      <c r="BZ219" s="40">
        <f t="shared" si="83"/>
        <v>0</v>
      </c>
      <c r="CA219" s="40">
        <f t="shared" si="84"/>
        <v>0.01899999999999996</v>
      </c>
      <c r="CB219" s="40">
        <f t="shared" si="85"/>
        <v>0</v>
      </c>
      <c r="CC219" s="40">
        <f t="shared" si="86"/>
        <v>0</v>
      </c>
      <c r="CD219" s="27"/>
    </row>
    <row r="220" spans="1:82" s="20" customFormat="1" ht="22.5">
      <c r="A220" s="1"/>
      <c r="B220" s="18" t="s">
        <v>354</v>
      </c>
      <c r="C220" s="6" t="s">
        <v>265</v>
      </c>
      <c r="D220" s="36"/>
      <c r="E220" s="25">
        <f t="shared" si="66"/>
        <v>0</v>
      </c>
      <c r="F220" s="25">
        <f t="shared" si="67"/>
        <v>0</v>
      </c>
      <c r="G220" s="25">
        <f t="shared" si="68"/>
        <v>0</v>
      </c>
      <c r="H220" s="25">
        <f t="shared" si="69"/>
        <v>0</v>
      </c>
      <c r="I220" s="25">
        <f t="shared" si="70"/>
        <v>0</v>
      </c>
      <c r="J220" s="25">
        <f t="shared" si="71"/>
        <v>0</v>
      </c>
      <c r="K220" s="25">
        <f t="shared" si="72"/>
        <v>0</v>
      </c>
      <c r="L220" s="37">
        <v>0</v>
      </c>
      <c r="M220" s="37">
        <v>0</v>
      </c>
      <c r="N220" s="37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f t="shared" si="73"/>
        <v>0</v>
      </c>
      <c r="AO220" s="25">
        <f t="shared" si="74"/>
        <v>0</v>
      </c>
      <c r="AP220" s="25">
        <f t="shared" si="75"/>
        <v>0</v>
      </c>
      <c r="AQ220" s="25">
        <f t="shared" si="76"/>
        <v>0</v>
      </c>
      <c r="AR220" s="25">
        <f t="shared" si="77"/>
        <v>0</v>
      </c>
      <c r="AS220" s="25">
        <f t="shared" si="78"/>
        <v>0</v>
      </c>
      <c r="AT220" s="25">
        <f t="shared" si="79"/>
        <v>0</v>
      </c>
      <c r="AU220" s="37">
        <v>0</v>
      </c>
      <c r="AV220" s="25">
        <v>0</v>
      </c>
      <c r="AW220" s="37">
        <v>0</v>
      </c>
      <c r="AX220" s="25">
        <v>0</v>
      </c>
      <c r="AY220" s="37">
        <v>0</v>
      </c>
      <c r="AZ220" s="25">
        <v>0</v>
      </c>
      <c r="BA220" s="25">
        <v>0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0</v>
      </c>
      <c r="BH220" s="25">
        <v>0</v>
      </c>
      <c r="BI220" s="25">
        <v>0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40">
        <f t="shared" si="80"/>
        <v>0</v>
      </c>
      <c r="BX220" s="40">
        <f t="shared" si="81"/>
        <v>0</v>
      </c>
      <c r="BY220" s="40">
        <f t="shared" si="82"/>
        <v>0</v>
      </c>
      <c r="BZ220" s="40">
        <f t="shared" si="83"/>
        <v>0</v>
      </c>
      <c r="CA220" s="40">
        <f t="shared" si="84"/>
        <v>0</v>
      </c>
      <c r="CB220" s="40">
        <f t="shared" si="85"/>
        <v>0</v>
      </c>
      <c r="CC220" s="40">
        <f t="shared" si="86"/>
        <v>0</v>
      </c>
      <c r="CD220" s="27"/>
    </row>
    <row r="221" spans="1:82" s="20" customFormat="1" ht="11.25">
      <c r="A221" s="1"/>
      <c r="B221" s="19" t="s">
        <v>355</v>
      </c>
      <c r="C221" s="6"/>
      <c r="D221" s="36"/>
      <c r="E221" s="25">
        <f t="shared" si="66"/>
        <v>0</v>
      </c>
      <c r="F221" s="25">
        <f t="shared" si="67"/>
        <v>0</v>
      </c>
      <c r="G221" s="25">
        <f t="shared" si="68"/>
        <v>0</v>
      </c>
      <c r="H221" s="25">
        <f t="shared" si="69"/>
        <v>0</v>
      </c>
      <c r="I221" s="25">
        <f t="shared" si="70"/>
        <v>0</v>
      </c>
      <c r="J221" s="25">
        <f t="shared" si="71"/>
        <v>0</v>
      </c>
      <c r="K221" s="25">
        <f t="shared" si="72"/>
        <v>0</v>
      </c>
      <c r="L221" s="37">
        <v>0</v>
      </c>
      <c r="M221" s="37">
        <v>0</v>
      </c>
      <c r="N221" s="37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f t="shared" si="73"/>
        <v>0</v>
      </c>
      <c r="AO221" s="25">
        <f t="shared" si="74"/>
        <v>0</v>
      </c>
      <c r="AP221" s="25">
        <f t="shared" si="75"/>
        <v>0</v>
      </c>
      <c r="AQ221" s="25">
        <f t="shared" si="76"/>
        <v>0</v>
      </c>
      <c r="AR221" s="25">
        <f t="shared" si="77"/>
        <v>0</v>
      </c>
      <c r="AS221" s="25">
        <f t="shared" si="78"/>
        <v>0</v>
      </c>
      <c r="AT221" s="25">
        <f t="shared" si="79"/>
        <v>0</v>
      </c>
      <c r="AU221" s="37">
        <v>0</v>
      </c>
      <c r="AV221" s="25">
        <v>0</v>
      </c>
      <c r="AW221" s="37">
        <v>0</v>
      </c>
      <c r="AX221" s="25">
        <v>0</v>
      </c>
      <c r="AY221" s="37">
        <v>0</v>
      </c>
      <c r="AZ221" s="25">
        <v>0</v>
      </c>
      <c r="BA221" s="25">
        <v>0</v>
      </c>
      <c r="BB221" s="25">
        <v>0</v>
      </c>
      <c r="BC221" s="25">
        <v>0</v>
      </c>
      <c r="BD221" s="25">
        <v>0</v>
      </c>
      <c r="BE221" s="25">
        <v>0</v>
      </c>
      <c r="BF221" s="25">
        <v>0</v>
      </c>
      <c r="BG221" s="25">
        <v>0</v>
      </c>
      <c r="BH221" s="25">
        <v>0</v>
      </c>
      <c r="BI221" s="25">
        <v>0</v>
      </c>
      <c r="BJ221" s="25">
        <v>0</v>
      </c>
      <c r="BK221" s="25">
        <v>0</v>
      </c>
      <c r="BL221" s="25">
        <v>0</v>
      </c>
      <c r="BM221" s="25">
        <v>0</v>
      </c>
      <c r="BN221" s="25">
        <v>0</v>
      </c>
      <c r="BO221" s="25">
        <v>0</v>
      </c>
      <c r="BP221" s="25">
        <v>0</v>
      </c>
      <c r="BQ221" s="25">
        <v>0</v>
      </c>
      <c r="BR221" s="25">
        <v>0</v>
      </c>
      <c r="BS221" s="25">
        <v>0</v>
      </c>
      <c r="BT221" s="25">
        <v>0</v>
      </c>
      <c r="BU221" s="25">
        <v>0</v>
      </c>
      <c r="BV221" s="25">
        <v>0</v>
      </c>
      <c r="BW221" s="40">
        <f t="shared" si="80"/>
        <v>0</v>
      </c>
      <c r="BX221" s="40">
        <f t="shared" si="81"/>
        <v>0</v>
      </c>
      <c r="BY221" s="40">
        <f t="shared" si="82"/>
        <v>0</v>
      </c>
      <c r="BZ221" s="40">
        <f t="shared" si="83"/>
        <v>0</v>
      </c>
      <c r="CA221" s="40">
        <f t="shared" si="84"/>
        <v>0</v>
      </c>
      <c r="CB221" s="40">
        <f t="shared" si="85"/>
        <v>0</v>
      </c>
      <c r="CC221" s="40">
        <f t="shared" si="86"/>
        <v>0</v>
      </c>
      <c r="CD221" s="27" t="s">
        <v>359</v>
      </c>
    </row>
    <row r="222" spans="1:82" s="20" customFormat="1" ht="11.25">
      <c r="A222" s="1"/>
      <c r="B222" s="10" t="s">
        <v>177</v>
      </c>
      <c r="C222" s="6"/>
      <c r="D222" s="36"/>
      <c r="E222" s="25">
        <f t="shared" si="66"/>
        <v>0</v>
      </c>
      <c r="F222" s="25">
        <f t="shared" si="67"/>
        <v>0</v>
      </c>
      <c r="G222" s="25">
        <f t="shared" si="68"/>
        <v>0</v>
      </c>
      <c r="H222" s="25">
        <f t="shared" si="69"/>
        <v>0</v>
      </c>
      <c r="I222" s="25">
        <f t="shared" si="70"/>
        <v>0</v>
      </c>
      <c r="J222" s="25">
        <f t="shared" si="71"/>
        <v>0</v>
      </c>
      <c r="K222" s="25">
        <f t="shared" si="72"/>
        <v>0</v>
      </c>
      <c r="L222" s="37">
        <v>0</v>
      </c>
      <c r="M222" s="37">
        <v>0</v>
      </c>
      <c r="N222" s="37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f t="shared" si="73"/>
        <v>0</v>
      </c>
      <c r="AO222" s="25">
        <f t="shared" si="74"/>
        <v>0</v>
      </c>
      <c r="AP222" s="25">
        <f t="shared" si="75"/>
        <v>0</v>
      </c>
      <c r="AQ222" s="25">
        <f t="shared" si="76"/>
        <v>0</v>
      </c>
      <c r="AR222" s="25">
        <f t="shared" si="77"/>
        <v>0</v>
      </c>
      <c r="AS222" s="25">
        <f t="shared" si="78"/>
        <v>0</v>
      </c>
      <c r="AT222" s="25">
        <f t="shared" si="79"/>
        <v>0</v>
      </c>
      <c r="AU222" s="37">
        <v>0</v>
      </c>
      <c r="AV222" s="25">
        <v>0</v>
      </c>
      <c r="AW222" s="37">
        <v>0</v>
      </c>
      <c r="AX222" s="25">
        <v>0</v>
      </c>
      <c r="AY222" s="37">
        <v>0</v>
      </c>
      <c r="AZ222" s="25">
        <v>0</v>
      </c>
      <c r="BA222" s="25">
        <v>0</v>
      </c>
      <c r="BB222" s="25">
        <v>0</v>
      </c>
      <c r="BC222" s="25">
        <v>0</v>
      </c>
      <c r="BD222" s="25">
        <v>0</v>
      </c>
      <c r="BE222" s="25">
        <v>0</v>
      </c>
      <c r="BF222" s="25">
        <v>0</v>
      </c>
      <c r="BG222" s="25">
        <v>0</v>
      </c>
      <c r="BH222" s="25">
        <v>0</v>
      </c>
      <c r="BI222" s="25">
        <v>0</v>
      </c>
      <c r="BJ222" s="25">
        <v>0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0</v>
      </c>
      <c r="BS222" s="25">
        <v>0</v>
      </c>
      <c r="BT222" s="25">
        <v>0</v>
      </c>
      <c r="BU222" s="25">
        <v>0</v>
      </c>
      <c r="BV222" s="25">
        <v>0</v>
      </c>
      <c r="BW222" s="40">
        <f t="shared" si="80"/>
        <v>0</v>
      </c>
      <c r="BX222" s="40">
        <f t="shared" si="81"/>
        <v>0</v>
      </c>
      <c r="BY222" s="40">
        <f t="shared" si="82"/>
        <v>0</v>
      </c>
      <c r="BZ222" s="40">
        <f t="shared" si="83"/>
        <v>0</v>
      </c>
      <c r="CA222" s="40">
        <f t="shared" si="84"/>
        <v>0</v>
      </c>
      <c r="CB222" s="40">
        <f t="shared" si="85"/>
        <v>0</v>
      </c>
      <c r="CC222" s="40">
        <f t="shared" si="86"/>
        <v>0</v>
      </c>
      <c r="CD222" s="27"/>
    </row>
    <row r="223" spans="1:82" s="20" customFormat="1" ht="33.75">
      <c r="A223" s="1"/>
      <c r="B223" s="18" t="s">
        <v>356</v>
      </c>
      <c r="C223" s="6" t="s">
        <v>265</v>
      </c>
      <c r="D223" s="36"/>
      <c r="E223" s="25">
        <f t="shared" si="66"/>
        <v>0</v>
      </c>
      <c r="F223" s="25">
        <f t="shared" si="67"/>
        <v>0</v>
      </c>
      <c r="G223" s="25">
        <f t="shared" si="68"/>
        <v>0</v>
      </c>
      <c r="H223" s="25">
        <f t="shared" si="69"/>
        <v>0</v>
      </c>
      <c r="I223" s="25">
        <f t="shared" si="70"/>
        <v>0</v>
      </c>
      <c r="J223" s="25">
        <f t="shared" si="71"/>
        <v>0</v>
      </c>
      <c r="K223" s="25">
        <f t="shared" si="72"/>
        <v>0</v>
      </c>
      <c r="L223" s="37">
        <v>0</v>
      </c>
      <c r="M223" s="37">
        <v>0</v>
      </c>
      <c r="N223" s="37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f t="shared" si="73"/>
        <v>0</v>
      </c>
      <c r="AO223" s="25">
        <f t="shared" si="74"/>
        <v>0</v>
      </c>
      <c r="AP223" s="25">
        <f t="shared" si="75"/>
        <v>0</v>
      </c>
      <c r="AQ223" s="25">
        <f t="shared" si="76"/>
        <v>0</v>
      </c>
      <c r="AR223" s="25">
        <f t="shared" si="77"/>
        <v>0</v>
      </c>
      <c r="AS223" s="25">
        <f t="shared" si="78"/>
        <v>0</v>
      </c>
      <c r="AT223" s="25">
        <f t="shared" si="79"/>
        <v>0</v>
      </c>
      <c r="AU223" s="37">
        <v>0</v>
      </c>
      <c r="AV223" s="25">
        <v>0</v>
      </c>
      <c r="AW223" s="37">
        <v>0</v>
      </c>
      <c r="AX223" s="25">
        <v>0</v>
      </c>
      <c r="AY223" s="37">
        <v>0</v>
      </c>
      <c r="AZ223" s="25">
        <v>0</v>
      </c>
      <c r="BA223" s="25">
        <v>0</v>
      </c>
      <c r="BB223" s="25">
        <v>0</v>
      </c>
      <c r="BC223" s="25">
        <v>0</v>
      </c>
      <c r="BD223" s="25">
        <v>0</v>
      </c>
      <c r="BE223" s="25">
        <v>0</v>
      </c>
      <c r="BF223" s="25">
        <v>0</v>
      </c>
      <c r="BG223" s="25">
        <v>0</v>
      </c>
      <c r="BH223" s="25">
        <v>0</v>
      </c>
      <c r="BI223" s="25">
        <v>0</v>
      </c>
      <c r="BJ223" s="25">
        <v>0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0</v>
      </c>
      <c r="BT223" s="25">
        <v>0</v>
      </c>
      <c r="BU223" s="25">
        <v>0</v>
      </c>
      <c r="BV223" s="25">
        <v>0</v>
      </c>
      <c r="BW223" s="40">
        <f t="shared" si="80"/>
        <v>0</v>
      </c>
      <c r="BX223" s="40">
        <f t="shared" si="81"/>
        <v>0</v>
      </c>
      <c r="BY223" s="40">
        <f t="shared" si="82"/>
        <v>0</v>
      </c>
      <c r="BZ223" s="40">
        <f t="shared" si="83"/>
        <v>0</v>
      </c>
      <c r="CA223" s="40">
        <f t="shared" si="84"/>
        <v>0</v>
      </c>
      <c r="CB223" s="40">
        <f t="shared" si="85"/>
        <v>0</v>
      </c>
      <c r="CC223" s="40">
        <f t="shared" si="86"/>
        <v>0</v>
      </c>
      <c r="CD223" s="27"/>
    </row>
    <row r="224" spans="1:82" s="20" customFormat="1" ht="11.25">
      <c r="A224" s="1"/>
      <c r="B224" s="19" t="s">
        <v>357</v>
      </c>
      <c r="C224" s="6"/>
      <c r="D224" s="36"/>
      <c r="E224" s="25">
        <f t="shared" si="66"/>
        <v>0.16</v>
      </c>
      <c r="F224" s="25">
        <f t="shared" si="67"/>
        <v>0</v>
      </c>
      <c r="G224" s="25">
        <f t="shared" si="68"/>
        <v>0</v>
      </c>
      <c r="H224" s="25">
        <f t="shared" si="69"/>
        <v>0</v>
      </c>
      <c r="I224" s="25">
        <f t="shared" si="70"/>
        <v>0</v>
      </c>
      <c r="J224" s="25">
        <f t="shared" si="71"/>
        <v>0</v>
      </c>
      <c r="K224" s="25">
        <f t="shared" si="72"/>
        <v>1</v>
      </c>
      <c r="L224" s="37">
        <v>0</v>
      </c>
      <c r="M224" s="37">
        <v>0</v>
      </c>
      <c r="N224" s="37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0.16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1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f t="shared" si="73"/>
        <v>0.1</v>
      </c>
      <c r="AO224" s="25">
        <f t="shared" si="74"/>
        <v>0</v>
      </c>
      <c r="AP224" s="25">
        <f t="shared" si="75"/>
        <v>0</v>
      </c>
      <c r="AQ224" s="25">
        <f t="shared" si="76"/>
        <v>0</v>
      </c>
      <c r="AR224" s="25">
        <f t="shared" si="77"/>
        <v>0</v>
      </c>
      <c r="AS224" s="25">
        <f t="shared" si="78"/>
        <v>0</v>
      </c>
      <c r="AT224" s="25">
        <f t="shared" si="79"/>
        <v>1</v>
      </c>
      <c r="AU224" s="37">
        <v>0</v>
      </c>
      <c r="AV224" s="25">
        <v>0</v>
      </c>
      <c r="AW224" s="37">
        <v>0</v>
      </c>
      <c r="AX224" s="25">
        <v>0</v>
      </c>
      <c r="AY224" s="37">
        <v>0</v>
      </c>
      <c r="AZ224" s="25">
        <v>0</v>
      </c>
      <c r="BA224" s="25">
        <v>0</v>
      </c>
      <c r="BB224" s="25">
        <v>0.1</v>
      </c>
      <c r="BC224" s="25">
        <v>0</v>
      </c>
      <c r="BD224" s="25">
        <v>0</v>
      </c>
      <c r="BE224" s="25">
        <v>0</v>
      </c>
      <c r="BF224" s="25">
        <v>0</v>
      </c>
      <c r="BG224" s="25">
        <v>0</v>
      </c>
      <c r="BH224" s="25">
        <v>1</v>
      </c>
      <c r="BI224" s="25">
        <v>0</v>
      </c>
      <c r="BJ224" s="25">
        <v>0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0</v>
      </c>
      <c r="BU224" s="25">
        <v>0</v>
      </c>
      <c r="BV224" s="25">
        <v>0</v>
      </c>
      <c r="BW224" s="40">
        <f t="shared" si="80"/>
        <v>-0.06</v>
      </c>
      <c r="BX224" s="40">
        <f t="shared" si="81"/>
        <v>0</v>
      </c>
      <c r="BY224" s="40">
        <f t="shared" si="82"/>
        <v>0</v>
      </c>
      <c r="BZ224" s="40">
        <f t="shared" si="83"/>
        <v>0</v>
      </c>
      <c r="CA224" s="40">
        <f t="shared" si="84"/>
        <v>0</v>
      </c>
      <c r="CB224" s="40">
        <f t="shared" si="85"/>
        <v>0</v>
      </c>
      <c r="CC224" s="40">
        <f t="shared" si="86"/>
        <v>0</v>
      </c>
      <c r="CD224" s="27" t="s">
        <v>367</v>
      </c>
    </row>
    <row r="225" spans="1:82" s="20" customFormat="1" ht="11.25">
      <c r="A225" s="1"/>
      <c r="B225" s="10" t="s">
        <v>228</v>
      </c>
      <c r="C225" s="6"/>
      <c r="D225" s="36" t="s">
        <v>275</v>
      </c>
      <c r="E225" s="25">
        <f t="shared" si="66"/>
        <v>0</v>
      </c>
      <c r="F225" s="25">
        <f t="shared" si="67"/>
        <v>0</v>
      </c>
      <c r="G225" s="25">
        <f t="shared" si="68"/>
        <v>0</v>
      </c>
      <c r="H225" s="25">
        <f t="shared" si="69"/>
        <v>0</v>
      </c>
      <c r="I225" s="25">
        <f t="shared" si="70"/>
        <v>0</v>
      </c>
      <c r="J225" s="25">
        <f t="shared" si="71"/>
        <v>0</v>
      </c>
      <c r="K225" s="25">
        <f t="shared" si="72"/>
        <v>0</v>
      </c>
      <c r="L225" s="37">
        <v>0</v>
      </c>
      <c r="M225" s="37">
        <v>0</v>
      </c>
      <c r="N225" s="37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f t="shared" si="73"/>
        <v>0</v>
      </c>
      <c r="AO225" s="25">
        <f t="shared" si="74"/>
        <v>0</v>
      </c>
      <c r="AP225" s="25">
        <f t="shared" si="75"/>
        <v>0</v>
      </c>
      <c r="AQ225" s="25">
        <f t="shared" si="76"/>
        <v>0</v>
      </c>
      <c r="AR225" s="25">
        <f t="shared" si="77"/>
        <v>0</v>
      </c>
      <c r="AS225" s="25">
        <f t="shared" si="78"/>
        <v>0</v>
      </c>
      <c r="AT225" s="25">
        <f t="shared" si="79"/>
        <v>0</v>
      </c>
      <c r="AU225" s="37">
        <v>0</v>
      </c>
      <c r="AV225" s="25">
        <v>0</v>
      </c>
      <c r="AW225" s="37">
        <v>0</v>
      </c>
      <c r="AX225" s="25">
        <v>0</v>
      </c>
      <c r="AY225" s="37">
        <v>0</v>
      </c>
      <c r="AZ225" s="25">
        <v>0</v>
      </c>
      <c r="BA225" s="25">
        <v>0</v>
      </c>
      <c r="BB225" s="25">
        <v>0</v>
      </c>
      <c r="BC225" s="25">
        <v>0</v>
      </c>
      <c r="BD225" s="25">
        <v>0</v>
      </c>
      <c r="BE225" s="25">
        <v>0</v>
      </c>
      <c r="BF225" s="25">
        <v>0</v>
      </c>
      <c r="BG225" s="25">
        <v>0</v>
      </c>
      <c r="BH225" s="25">
        <v>0</v>
      </c>
      <c r="BI225" s="25">
        <v>0</v>
      </c>
      <c r="BJ225" s="25">
        <v>0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0</v>
      </c>
      <c r="BW225" s="40">
        <f t="shared" si="80"/>
        <v>0</v>
      </c>
      <c r="BX225" s="40">
        <f t="shared" si="81"/>
        <v>0</v>
      </c>
      <c r="BY225" s="40">
        <f t="shared" si="82"/>
        <v>0</v>
      </c>
      <c r="BZ225" s="40">
        <f t="shared" si="83"/>
        <v>0</v>
      </c>
      <c r="CA225" s="40">
        <f t="shared" si="84"/>
        <v>0</v>
      </c>
      <c r="CB225" s="40">
        <f t="shared" si="85"/>
        <v>0</v>
      </c>
      <c r="CC225" s="40">
        <f t="shared" si="86"/>
        <v>0</v>
      </c>
      <c r="CD225" s="27"/>
    </row>
    <row r="226" spans="1:82" s="20" customFormat="1" ht="33.75">
      <c r="A226" s="1"/>
      <c r="B226" s="18" t="s">
        <v>268</v>
      </c>
      <c r="C226" s="6" t="s">
        <v>265</v>
      </c>
      <c r="D226" s="36" t="s">
        <v>275</v>
      </c>
      <c r="E226" s="25">
        <f t="shared" si="66"/>
        <v>0</v>
      </c>
      <c r="F226" s="25">
        <f t="shared" si="67"/>
        <v>0</v>
      </c>
      <c r="G226" s="25">
        <f t="shared" si="68"/>
        <v>0</v>
      </c>
      <c r="H226" s="25">
        <f t="shared" si="69"/>
        <v>0</v>
      </c>
      <c r="I226" s="25">
        <f t="shared" si="70"/>
        <v>0</v>
      </c>
      <c r="J226" s="25">
        <f t="shared" si="71"/>
        <v>0</v>
      </c>
      <c r="K226" s="25">
        <f t="shared" si="72"/>
        <v>0</v>
      </c>
      <c r="L226" s="37">
        <v>0</v>
      </c>
      <c r="M226" s="37">
        <v>0</v>
      </c>
      <c r="N226" s="37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0</v>
      </c>
      <c r="AH226" s="25">
        <v>0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f t="shared" si="73"/>
        <v>0</v>
      </c>
      <c r="AO226" s="25">
        <f t="shared" si="74"/>
        <v>0</v>
      </c>
      <c r="AP226" s="25">
        <f t="shared" si="75"/>
        <v>0</v>
      </c>
      <c r="AQ226" s="25">
        <f t="shared" si="76"/>
        <v>0</v>
      </c>
      <c r="AR226" s="25">
        <f t="shared" si="77"/>
        <v>0</v>
      </c>
      <c r="AS226" s="25">
        <f t="shared" si="78"/>
        <v>0</v>
      </c>
      <c r="AT226" s="25">
        <f t="shared" si="79"/>
        <v>0</v>
      </c>
      <c r="AU226" s="37">
        <v>0</v>
      </c>
      <c r="AV226" s="25">
        <v>0</v>
      </c>
      <c r="AW226" s="37">
        <v>0</v>
      </c>
      <c r="AX226" s="25">
        <v>0</v>
      </c>
      <c r="AY226" s="37">
        <v>0</v>
      </c>
      <c r="AZ226" s="25">
        <v>0</v>
      </c>
      <c r="BA226" s="25">
        <v>0</v>
      </c>
      <c r="BB226" s="25">
        <v>0</v>
      </c>
      <c r="BC226" s="25">
        <v>0</v>
      </c>
      <c r="BD226" s="25">
        <v>0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0</v>
      </c>
      <c r="BK226" s="25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v>0</v>
      </c>
      <c r="BU226" s="25">
        <v>0</v>
      </c>
      <c r="BV226" s="25">
        <v>0</v>
      </c>
      <c r="BW226" s="40">
        <f t="shared" si="80"/>
        <v>0</v>
      </c>
      <c r="BX226" s="40">
        <f t="shared" si="81"/>
        <v>0</v>
      </c>
      <c r="BY226" s="40">
        <f t="shared" si="82"/>
        <v>0</v>
      </c>
      <c r="BZ226" s="40">
        <f t="shared" si="83"/>
        <v>0</v>
      </c>
      <c r="CA226" s="40">
        <f t="shared" si="84"/>
        <v>0</v>
      </c>
      <c r="CB226" s="40">
        <f t="shared" si="85"/>
        <v>0</v>
      </c>
      <c r="CC226" s="40">
        <f t="shared" si="86"/>
        <v>0</v>
      </c>
      <c r="CD226" s="27"/>
    </row>
    <row r="227" spans="1:82" s="20" customFormat="1" ht="63">
      <c r="A227" s="1"/>
      <c r="B227" s="19" t="s">
        <v>269</v>
      </c>
      <c r="C227" s="6"/>
      <c r="D227" s="36" t="s">
        <v>275</v>
      </c>
      <c r="E227" s="25">
        <f t="shared" si="66"/>
        <v>0</v>
      </c>
      <c r="F227" s="25">
        <f t="shared" si="67"/>
        <v>0</v>
      </c>
      <c r="G227" s="25">
        <f t="shared" si="68"/>
        <v>0.15</v>
      </c>
      <c r="H227" s="25">
        <f t="shared" si="69"/>
        <v>0</v>
      </c>
      <c r="I227" s="25">
        <f t="shared" si="70"/>
        <v>0</v>
      </c>
      <c r="J227" s="25">
        <f t="shared" si="71"/>
        <v>0</v>
      </c>
      <c r="K227" s="25">
        <f t="shared" si="72"/>
        <v>0</v>
      </c>
      <c r="L227" s="37">
        <v>0</v>
      </c>
      <c r="M227" s="37">
        <v>0</v>
      </c>
      <c r="N227" s="37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0.15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v>0</v>
      </c>
      <c r="AH227" s="25">
        <v>0</v>
      </c>
      <c r="AI227" s="25">
        <v>0</v>
      </c>
      <c r="AJ227" s="25">
        <v>0</v>
      </c>
      <c r="AK227" s="25">
        <v>0</v>
      </c>
      <c r="AL227" s="25">
        <v>0</v>
      </c>
      <c r="AM227" s="25">
        <v>0</v>
      </c>
      <c r="AN227" s="25">
        <f t="shared" si="73"/>
        <v>0</v>
      </c>
      <c r="AO227" s="25">
        <f t="shared" si="74"/>
        <v>0</v>
      </c>
      <c r="AP227" s="25">
        <f t="shared" si="75"/>
        <v>0.29</v>
      </c>
      <c r="AQ227" s="25">
        <f t="shared" si="76"/>
        <v>0</v>
      </c>
      <c r="AR227" s="25">
        <f t="shared" si="77"/>
        <v>0</v>
      </c>
      <c r="AS227" s="25">
        <f t="shared" si="78"/>
        <v>0</v>
      </c>
      <c r="AT227" s="25">
        <f t="shared" si="79"/>
        <v>0</v>
      </c>
      <c r="AU227" s="37">
        <v>0</v>
      </c>
      <c r="AV227" s="25">
        <v>0</v>
      </c>
      <c r="AW227" s="37">
        <v>0</v>
      </c>
      <c r="AX227" s="25">
        <v>0</v>
      </c>
      <c r="AY227" s="37">
        <v>0</v>
      </c>
      <c r="AZ227" s="25">
        <v>0</v>
      </c>
      <c r="BA227" s="25">
        <v>0</v>
      </c>
      <c r="BB227" s="25">
        <v>0</v>
      </c>
      <c r="BC227" s="25">
        <v>0</v>
      </c>
      <c r="BD227" s="25">
        <v>0.29</v>
      </c>
      <c r="BE227" s="25">
        <v>0</v>
      </c>
      <c r="BF227" s="25">
        <v>0</v>
      </c>
      <c r="BG227" s="25">
        <v>0</v>
      </c>
      <c r="BH227" s="25">
        <v>0</v>
      </c>
      <c r="BI227" s="25">
        <v>0</v>
      </c>
      <c r="BJ227" s="25">
        <v>0</v>
      </c>
      <c r="BK227" s="25">
        <v>0</v>
      </c>
      <c r="BL227" s="25">
        <v>0</v>
      </c>
      <c r="BM227" s="25">
        <v>0</v>
      </c>
      <c r="BN227" s="25">
        <v>0</v>
      </c>
      <c r="BO227" s="25">
        <v>0</v>
      </c>
      <c r="BP227" s="25">
        <v>0</v>
      </c>
      <c r="BQ227" s="25">
        <v>0</v>
      </c>
      <c r="BR227" s="25">
        <v>0</v>
      </c>
      <c r="BS227" s="25">
        <v>0</v>
      </c>
      <c r="BT227" s="25">
        <v>0</v>
      </c>
      <c r="BU227" s="25">
        <v>0</v>
      </c>
      <c r="BV227" s="25">
        <v>0</v>
      </c>
      <c r="BW227" s="40">
        <f t="shared" si="80"/>
        <v>0</v>
      </c>
      <c r="BX227" s="40">
        <f t="shared" si="81"/>
        <v>0</v>
      </c>
      <c r="BY227" s="40">
        <f t="shared" si="82"/>
        <v>0.13999999999999999</v>
      </c>
      <c r="BZ227" s="40">
        <f t="shared" si="83"/>
        <v>0</v>
      </c>
      <c r="CA227" s="40">
        <f t="shared" si="84"/>
        <v>0</v>
      </c>
      <c r="CB227" s="40">
        <f t="shared" si="85"/>
        <v>0</v>
      </c>
      <c r="CC227" s="40">
        <f t="shared" si="86"/>
        <v>0</v>
      </c>
      <c r="CD227" s="27" t="s">
        <v>368</v>
      </c>
    </row>
    <row r="228" spans="1:82" s="20" customFormat="1" ht="11.25">
      <c r="A228" s="1"/>
      <c r="B228" s="19" t="s">
        <v>270</v>
      </c>
      <c r="C228" s="6"/>
      <c r="D228" s="36" t="s">
        <v>275</v>
      </c>
      <c r="E228" s="25">
        <f t="shared" si="66"/>
        <v>0</v>
      </c>
      <c r="F228" s="25">
        <f t="shared" si="67"/>
        <v>0</v>
      </c>
      <c r="G228" s="25">
        <f t="shared" si="68"/>
        <v>0.05</v>
      </c>
      <c r="H228" s="25">
        <f t="shared" si="69"/>
        <v>0</v>
      </c>
      <c r="I228" s="25">
        <f t="shared" si="70"/>
        <v>0</v>
      </c>
      <c r="J228" s="25">
        <f t="shared" si="71"/>
        <v>0</v>
      </c>
      <c r="K228" s="25">
        <f t="shared" si="72"/>
        <v>0</v>
      </c>
      <c r="L228" s="37">
        <v>0</v>
      </c>
      <c r="M228" s="37">
        <v>0</v>
      </c>
      <c r="N228" s="37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0.05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  <c r="AD228" s="25">
        <v>0</v>
      </c>
      <c r="AE228" s="25">
        <v>0</v>
      </c>
      <c r="AF228" s="25">
        <v>0</v>
      </c>
      <c r="AG228" s="25">
        <v>0</v>
      </c>
      <c r="AH228" s="25">
        <v>0</v>
      </c>
      <c r="AI228" s="25">
        <v>0</v>
      </c>
      <c r="AJ228" s="25">
        <v>0</v>
      </c>
      <c r="AK228" s="25">
        <v>0</v>
      </c>
      <c r="AL228" s="25">
        <v>0</v>
      </c>
      <c r="AM228" s="25">
        <v>0</v>
      </c>
      <c r="AN228" s="25">
        <f t="shared" si="73"/>
        <v>0</v>
      </c>
      <c r="AO228" s="25">
        <f t="shared" si="74"/>
        <v>0</v>
      </c>
      <c r="AP228" s="25">
        <f t="shared" si="75"/>
        <v>0.05</v>
      </c>
      <c r="AQ228" s="25">
        <f t="shared" si="76"/>
        <v>0</v>
      </c>
      <c r="AR228" s="25">
        <f t="shared" si="77"/>
        <v>0</v>
      </c>
      <c r="AS228" s="25">
        <f t="shared" si="78"/>
        <v>0</v>
      </c>
      <c r="AT228" s="25">
        <f t="shared" si="79"/>
        <v>0</v>
      </c>
      <c r="AU228" s="37">
        <v>0</v>
      </c>
      <c r="AV228" s="25">
        <v>0</v>
      </c>
      <c r="AW228" s="37">
        <v>0</v>
      </c>
      <c r="AX228" s="25">
        <v>0</v>
      </c>
      <c r="AY228" s="37">
        <v>0</v>
      </c>
      <c r="AZ228" s="25">
        <v>0</v>
      </c>
      <c r="BA228" s="25">
        <v>0</v>
      </c>
      <c r="BB228" s="25">
        <v>0</v>
      </c>
      <c r="BC228" s="25">
        <v>0</v>
      </c>
      <c r="BD228" s="25">
        <v>0.05</v>
      </c>
      <c r="BE228" s="25">
        <v>0</v>
      </c>
      <c r="BF228" s="25">
        <v>0</v>
      </c>
      <c r="BG228" s="25">
        <v>0</v>
      </c>
      <c r="BH228" s="25">
        <v>0</v>
      </c>
      <c r="BI228" s="25">
        <v>0</v>
      </c>
      <c r="BJ228" s="25">
        <v>0</v>
      </c>
      <c r="BK228" s="25">
        <v>0</v>
      </c>
      <c r="BL228" s="25">
        <v>0</v>
      </c>
      <c r="BM228" s="25">
        <v>0</v>
      </c>
      <c r="BN228" s="25">
        <v>0</v>
      </c>
      <c r="BO228" s="25">
        <v>0</v>
      </c>
      <c r="BP228" s="25">
        <v>0</v>
      </c>
      <c r="BQ228" s="25">
        <v>0</v>
      </c>
      <c r="BR228" s="25">
        <v>0</v>
      </c>
      <c r="BS228" s="25">
        <v>0</v>
      </c>
      <c r="BT228" s="25">
        <v>0</v>
      </c>
      <c r="BU228" s="25">
        <v>0</v>
      </c>
      <c r="BV228" s="25">
        <v>0</v>
      </c>
      <c r="BW228" s="40">
        <f t="shared" si="80"/>
        <v>0</v>
      </c>
      <c r="BX228" s="40">
        <f t="shared" si="81"/>
        <v>0</v>
      </c>
      <c r="BY228" s="40">
        <f t="shared" si="82"/>
        <v>0</v>
      </c>
      <c r="BZ228" s="40">
        <f t="shared" si="83"/>
        <v>0</v>
      </c>
      <c r="CA228" s="40">
        <f t="shared" si="84"/>
        <v>0</v>
      </c>
      <c r="CB228" s="40">
        <f t="shared" si="85"/>
        <v>0</v>
      </c>
      <c r="CC228" s="40">
        <f t="shared" si="86"/>
        <v>0</v>
      </c>
      <c r="CD228" s="27" t="s">
        <v>359</v>
      </c>
    </row>
    <row r="229" spans="1:82" s="20" customFormat="1" ht="11.25">
      <c r="A229" s="1"/>
      <c r="B229" s="10" t="s">
        <v>271</v>
      </c>
      <c r="C229" s="6"/>
      <c r="D229" s="36" t="s">
        <v>275</v>
      </c>
      <c r="E229" s="25">
        <f t="shared" si="66"/>
        <v>0</v>
      </c>
      <c r="F229" s="25">
        <f t="shared" si="67"/>
        <v>0</v>
      </c>
      <c r="G229" s="25">
        <f t="shared" si="68"/>
        <v>0</v>
      </c>
      <c r="H229" s="25">
        <f t="shared" si="69"/>
        <v>0</v>
      </c>
      <c r="I229" s="25">
        <f t="shared" si="70"/>
        <v>0</v>
      </c>
      <c r="J229" s="25">
        <f t="shared" si="71"/>
        <v>0</v>
      </c>
      <c r="K229" s="25">
        <f t="shared" si="72"/>
        <v>0</v>
      </c>
      <c r="L229" s="37">
        <v>0</v>
      </c>
      <c r="M229" s="37">
        <v>0</v>
      </c>
      <c r="N229" s="37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f t="shared" si="73"/>
        <v>0</v>
      </c>
      <c r="AO229" s="25">
        <f t="shared" si="74"/>
        <v>0</v>
      </c>
      <c r="AP229" s="25">
        <f t="shared" si="75"/>
        <v>0</v>
      </c>
      <c r="AQ229" s="25">
        <f t="shared" si="76"/>
        <v>0</v>
      </c>
      <c r="AR229" s="25">
        <f t="shared" si="77"/>
        <v>0</v>
      </c>
      <c r="AS229" s="25">
        <f t="shared" si="78"/>
        <v>0</v>
      </c>
      <c r="AT229" s="25">
        <f t="shared" si="79"/>
        <v>0</v>
      </c>
      <c r="AU229" s="37">
        <v>0</v>
      </c>
      <c r="AV229" s="25">
        <v>0</v>
      </c>
      <c r="AW229" s="37">
        <v>0</v>
      </c>
      <c r="AX229" s="25">
        <v>0</v>
      </c>
      <c r="AY229" s="37">
        <v>0</v>
      </c>
      <c r="AZ229" s="25">
        <v>0</v>
      </c>
      <c r="BA229" s="25">
        <v>0</v>
      </c>
      <c r="BB229" s="25">
        <v>0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0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40">
        <f t="shared" si="80"/>
        <v>0</v>
      </c>
      <c r="BX229" s="40">
        <f t="shared" si="81"/>
        <v>0</v>
      </c>
      <c r="BY229" s="40">
        <f t="shared" si="82"/>
        <v>0</v>
      </c>
      <c r="BZ229" s="40">
        <f t="shared" si="83"/>
        <v>0</v>
      </c>
      <c r="CA229" s="40">
        <f t="shared" si="84"/>
        <v>0</v>
      </c>
      <c r="CB229" s="40">
        <f t="shared" si="85"/>
        <v>0</v>
      </c>
      <c r="CC229" s="40">
        <f t="shared" si="86"/>
        <v>0</v>
      </c>
      <c r="CD229" s="27"/>
    </row>
    <row r="230" spans="1:82" s="20" customFormat="1" ht="33.75">
      <c r="A230" s="1"/>
      <c r="B230" s="18" t="s">
        <v>272</v>
      </c>
      <c r="C230" s="6" t="s">
        <v>265</v>
      </c>
      <c r="D230" s="36" t="s">
        <v>275</v>
      </c>
      <c r="E230" s="25">
        <f t="shared" si="66"/>
        <v>0</v>
      </c>
      <c r="F230" s="25">
        <f t="shared" si="67"/>
        <v>0</v>
      </c>
      <c r="G230" s="25">
        <f t="shared" si="68"/>
        <v>0</v>
      </c>
      <c r="H230" s="25">
        <f t="shared" si="69"/>
        <v>0</v>
      </c>
      <c r="I230" s="25">
        <f t="shared" si="70"/>
        <v>0</v>
      </c>
      <c r="J230" s="25">
        <f t="shared" si="71"/>
        <v>0</v>
      </c>
      <c r="K230" s="25">
        <f t="shared" si="72"/>
        <v>0</v>
      </c>
      <c r="L230" s="37">
        <v>0</v>
      </c>
      <c r="M230" s="37">
        <v>0</v>
      </c>
      <c r="N230" s="37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f t="shared" si="73"/>
        <v>0</v>
      </c>
      <c r="AO230" s="25">
        <f t="shared" si="74"/>
        <v>0</v>
      </c>
      <c r="AP230" s="25">
        <f t="shared" si="75"/>
        <v>0</v>
      </c>
      <c r="AQ230" s="25">
        <f t="shared" si="76"/>
        <v>0</v>
      </c>
      <c r="AR230" s="25">
        <f t="shared" si="77"/>
        <v>0</v>
      </c>
      <c r="AS230" s="25">
        <f t="shared" si="78"/>
        <v>0</v>
      </c>
      <c r="AT230" s="25">
        <f t="shared" si="79"/>
        <v>0</v>
      </c>
      <c r="AU230" s="37">
        <v>0</v>
      </c>
      <c r="AV230" s="25">
        <v>0</v>
      </c>
      <c r="AW230" s="37">
        <v>0</v>
      </c>
      <c r="AX230" s="25">
        <v>0</v>
      </c>
      <c r="AY230" s="37">
        <v>0</v>
      </c>
      <c r="AZ230" s="25">
        <v>0</v>
      </c>
      <c r="BA230" s="25">
        <v>0</v>
      </c>
      <c r="BB230" s="25">
        <v>0</v>
      </c>
      <c r="BC230" s="25">
        <v>0</v>
      </c>
      <c r="BD230" s="25">
        <v>0</v>
      </c>
      <c r="BE230" s="25">
        <v>0</v>
      </c>
      <c r="BF230" s="25">
        <v>0</v>
      </c>
      <c r="BG230" s="25">
        <v>0</v>
      </c>
      <c r="BH230" s="25">
        <v>0</v>
      </c>
      <c r="BI230" s="25">
        <v>0</v>
      </c>
      <c r="BJ230" s="25">
        <v>0</v>
      </c>
      <c r="BK230" s="25">
        <v>0</v>
      </c>
      <c r="BL230" s="25">
        <v>0</v>
      </c>
      <c r="BM230" s="25">
        <v>0</v>
      </c>
      <c r="BN230" s="25">
        <v>0</v>
      </c>
      <c r="BO230" s="25">
        <v>0</v>
      </c>
      <c r="BP230" s="25">
        <v>0</v>
      </c>
      <c r="BQ230" s="25">
        <v>0</v>
      </c>
      <c r="BR230" s="25">
        <v>0</v>
      </c>
      <c r="BS230" s="25">
        <v>0</v>
      </c>
      <c r="BT230" s="25">
        <v>0</v>
      </c>
      <c r="BU230" s="25">
        <v>0</v>
      </c>
      <c r="BV230" s="25">
        <v>0</v>
      </c>
      <c r="BW230" s="40">
        <f t="shared" si="80"/>
        <v>0</v>
      </c>
      <c r="BX230" s="40">
        <f t="shared" si="81"/>
        <v>0</v>
      </c>
      <c r="BY230" s="40">
        <f t="shared" si="82"/>
        <v>0</v>
      </c>
      <c r="BZ230" s="40">
        <f t="shared" si="83"/>
        <v>0</v>
      </c>
      <c r="CA230" s="40">
        <f t="shared" si="84"/>
        <v>0</v>
      </c>
      <c r="CB230" s="40">
        <f t="shared" si="85"/>
        <v>0</v>
      </c>
      <c r="CC230" s="40">
        <f t="shared" si="86"/>
        <v>0</v>
      </c>
      <c r="CD230" s="27"/>
    </row>
    <row r="231" spans="1:82" s="20" customFormat="1" ht="11.25">
      <c r="A231" s="1"/>
      <c r="B231" s="19" t="s">
        <v>273</v>
      </c>
      <c r="C231" s="6"/>
      <c r="D231" s="36" t="s">
        <v>275</v>
      </c>
      <c r="E231" s="25">
        <f t="shared" si="66"/>
        <v>0</v>
      </c>
      <c r="F231" s="25">
        <f t="shared" si="67"/>
        <v>0</v>
      </c>
      <c r="G231" s="25">
        <f t="shared" si="68"/>
        <v>0</v>
      </c>
      <c r="H231" s="25">
        <f t="shared" si="69"/>
        <v>0</v>
      </c>
      <c r="I231" s="25">
        <f t="shared" si="70"/>
        <v>0.334</v>
      </c>
      <c r="J231" s="25">
        <f t="shared" si="71"/>
        <v>0</v>
      </c>
      <c r="K231" s="25">
        <f t="shared" si="72"/>
        <v>0</v>
      </c>
      <c r="L231" s="37">
        <v>0</v>
      </c>
      <c r="M231" s="37">
        <v>0</v>
      </c>
      <c r="N231" s="37">
        <v>0</v>
      </c>
      <c r="O231" s="25">
        <v>0</v>
      </c>
      <c r="P231" s="25">
        <v>0.334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f t="shared" si="73"/>
        <v>0</v>
      </c>
      <c r="AO231" s="25">
        <f t="shared" si="74"/>
        <v>0</v>
      </c>
      <c r="AP231" s="25">
        <f t="shared" si="75"/>
        <v>0</v>
      </c>
      <c r="AQ231" s="25">
        <f t="shared" si="76"/>
        <v>0</v>
      </c>
      <c r="AR231" s="25">
        <f t="shared" si="77"/>
        <v>0.334</v>
      </c>
      <c r="AS231" s="25">
        <f t="shared" si="78"/>
        <v>0</v>
      </c>
      <c r="AT231" s="25">
        <f t="shared" si="79"/>
        <v>0</v>
      </c>
      <c r="AU231" s="37">
        <v>0</v>
      </c>
      <c r="AV231" s="25">
        <v>0</v>
      </c>
      <c r="AW231" s="37">
        <v>0</v>
      </c>
      <c r="AX231" s="25">
        <v>0</v>
      </c>
      <c r="AY231" s="37">
        <v>0.334</v>
      </c>
      <c r="AZ231" s="25">
        <v>0</v>
      </c>
      <c r="BA231" s="25">
        <v>0</v>
      </c>
      <c r="BB231" s="25">
        <v>0</v>
      </c>
      <c r="BC231" s="25">
        <v>0</v>
      </c>
      <c r="BD231" s="25">
        <v>0</v>
      </c>
      <c r="BE231" s="25">
        <v>0</v>
      </c>
      <c r="BF231" s="25">
        <v>0</v>
      </c>
      <c r="BG231" s="25">
        <v>0</v>
      </c>
      <c r="BH231" s="25">
        <v>0</v>
      </c>
      <c r="BI231" s="25">
        <v>0</v>
      </c>
      <c r="BJ231" s="25">
        <v>0</v>
      </c>
      <c r="BK231" s="25">
        <v>0</v>
      </c>
      <c r="BL231" s="25">
        <v>0</v>
      </c>
      <c r="BM231" s="25">
        <v>0</v>
      </c>
      <c r="BN231" s="25">
        <v>0</v>
      </c>
      <c r="BO231" s="25">
        <v>0</v>
      </c>
      <c r="BP231" s="25">
        <v>0</v>
      </c>
      <c r="BQ231" s="25">
        <v>0</v>
      </c>
      <c r="BR231" s="25">
        <v>0</v>
      </c>
      <c r="BS231" s="25">
        <v>0</v>
      </c>
      <c r="BT231" s="25">
        <v>0</v>
      </c>
      <c r="BU231" s="25">
        <v>0</v>
      </c>
      <c r="BV231" s="25">
        <v>0</v>
      </c>
      <c r="BW231" s="40">
        <f t="shared" si="80"/>
        <v>0</v>
      </c>
      <c r="BX231" s="40">
        <f t="shared" si="81"/>
        <v>0</v>
      </c>
      <c r="BY231" s="40">
        <f t="shared" si="82"/>
        <v>0</v>
      </c>
      <c r="BZ231" s="40">
        <f t="shared" si="83"/>
        <v>0</v>
      </c>
      <c r="CA231" s="40">
        <f t="shared" si="84"/>
        <v>0</v>
      </c>
      <c r="CB231" s="40">
        <f t="shared" si="85"/>
        <v>0</v>
      </c>
      <c r="CC231" s="40">
        <f t="shared" si="86"/>
        <v>0</v>
      </c>
      <c r="CD231" s="27" t="s">
        <v>359</v>
      </c>
    </row>
    <row r="232" spans="1:82" s="20" customFormat="1" ht="11.25">
      <c r="A232" s="1"/>
      <c r="B232" s="19" t="s">
        <v>274</v>
      </c>
      <c r="C232" s="6"/>
      <c r="D232" s="36" t="s">
        <v>275</v>
      </c>
      <c r="E232" s="25">
        <f t="shared" si="66"/>
        <v>0</v>
      </c>
      <c r="F232" s="25">
        <f t="shared" si="67"/>
        <v>0</v>
      </c>
      <c r="G232" s="25">
        <f t="shared" si="68"/>
        <v>0</v>
      </c>
      <c r="H232" s="25">
        <f t="shared" si="69"/>
        <v>0</v>
      </c>
      <c r="I232" s="25">
        <f t="shared" si="70"/>
        <v>0.061</v>
      </c>
      <c r="J232" s="25">
        <f t="shared" si="71"/>
        <v>0</v>
      </c>
      <c r="K232" s="25">
        <f t="shared" si="72"/>
        <v>0</v>
      </c>
      <c r="L232" s="37">
        <v>0</v>
      </c>
      <c r="M232" s="37">
        <v>0</v>
      </c>
      <c r="N232" s="37">
        <v>0</v>
      </c>
      <c r="O232" s="25">
        <v>0</v>
      </c>
      <c r="P232" s="25">
        <v>0.061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f t="shared" si="73"/>
        <v>0</v>
      </c>
      <c r="AO232" s="25">
        <f t="shared" si="74"/>
        <v>0</v>
      </c>
      <c r="AP232" s="25">
        <f t="shared" si="75"/>
        <v>0</v>
      </c>
      <c r="AQ232" s="25">
        <f t="shared" si="76"/>
        <v>0</v>
      </c>
      <c r="AR232" s="25">
        <f t="shared" si="77"/>
        <v>0.061</v>
      </c>
      <c r="AS232" s="25">
        <f t="shared" si="78"/>
        <v>0</v>
      </c>
      <c r="AT232" s="25">
        <f t="shared" si="79"/>
        <v>0</v>
      </c>
      <c r="AU232" s="37">
        <v>0</v>
      </c>
      <c r="AV232" s="25">
        <v>0</v>
      </c>
      <c r="AW232" s="37">
        <v>0</v>
      </c>
      <c r="AX232" s="25">
        <v>0</v>
      </c>
      <c r="AY232" s="37">
        <v>0.061</v>
      </c>
      <c r="AZ232" s="25">
        <v>0</v>
      </c>
      <c r="BA232" s="25">
        <v>0</v>
      </c>
      <c r="BB232" s="25">
        <v>0</v>
      </c>
      <c r="BC232" s="25">
        <v>0</v>
      </c>
      <c r="BD232" s="25">
        <v>0</v>
      </c>
      <c r="BE232" s="25">
        <v>0</v>
      </c>
      <c r="BF232" s="25">
        <v>0</v>
      </c>
      <c r="BG232" s="25">
        <v>0</v>
      </c>
      <c r="BH232" s="25">
        <v>0</v>
      </c>
      <c r="BI232" s="25">
        <v>0</v>
      </c>
      <c r="BJ232" s="25">
        <v>0</v>
      </c>
      <c r="BK232" s="25">
        <v>0</v>
      </c>
      <c r="BL232" s="25">
        <v>0</v>
      </c>
      <c r="BM232" s="25">
        <v>0</v>
      </c>
      <c r="BN232" s="25">
        <v>0</v>
      </c>
      <c r="BO232" s="25">
        <v>0</v>
      </c>
      <c r="BP232" s="25">
        <v>0</v>
      </c>
      <c r="BQ232" s="25">
        <v>0</v>
      </c>
      <c r="BR232" s="25">
        <v>0</v>
      </c>
      <c r="BS232" s="25">
        <v>0</v>
      </c>
      <c r="BT232" s="25">
        <v>0</v>
      </c>
      <c r="BU232" s="25">
        <v>0</v>
      </c>
      <c r="BV232" s="25">
        <v>0</v>
      </c>
      <c r="BW232" s="40">
        <f t="shared" si="80"/>
        <v>0</v>
      </c>
      <c r="BX232" s="40">
        <f t="shared" si="81"/>
        <v>0</v>
      </c>
      <c r="BY232" s="40">
        <f t="shared" si="82"/>
        <v>0</v>
      </c>
      <c r="BZ232" s="40">
        <f t="shared" si="83"/>
        <v>0</v>
      </c>
      <c r="CA232" s="40">
        <f t="shared" si="84"/>
        <v>0</v>
      </c>
      <c r="CB232" s="40">
        <f t="shared" si="85"/>
        <v>0</v>
      </c>
      <c r="CC232" s="40">
        <f t="shared" si="86"/>
        <v>0</v>
      </c>
      <c r="CD232" s="27" t="s">
        <v>359</v>
      </c>
    </row>
    <row r="233" ht="3" customHeight="1"/>
    <row r="234" s="20" customFormat="1" ht="11.25">
      <c r="A234" s="20" t="s">
        <v>100</v>
      </c>
    </row>
    <row r="235" s="20" customFormat="1" ht="11.25">
      <c r="A235" s="20" t="s">
        <v>101</v>
      </c>
    </row>
  </sheetData>
  <sheetProtection/>
  <mergeCells count="32">
    <mergeCell ref="AL16:AM16"/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L16:R16"/>
    <mergeCell ref="S16:Y16"/>
    <mergeCell ref="E15:AK15"/>
    <mergeCell ref="E16:K16"/>
    <mergeCell ref="P4:Q4"/>
    <mergeCell ref="L6:Z6"/>
    <mergeCell ref="L7:Z7"/>
    <mergeCell ref="O11:AM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2019-08-14T13:57:09Z</dcterms:modified>
  <cp:category/>
  <cp:version/>
  <cp:contentType/>
  <cp:contentStatus/>
</cp:coreProperties>
</file>