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'стр.1'!$A$1:$BI$389</definedName>
  </definedNames>
  <calcPr fullCalcOnLoad="1"/>
</workbook>
</file>

<file path=xl/sharedStrings.xml><?xml version="1.0" encoding="utf-8"?>
<sst xmlns="http://schemas.openxmlformats.org/spreadsheetml/2006/main" count="1440" uniqueCount="497">
  <si>
    <t>План</t>
  </si>
  <si>
    <t>Факт</t>
  </si>
  <si>
    <t>к приказу Минэнерго России
от 25 апреля 2018 г. № 320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</si>
  <si>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</si>
  <si>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</si>
  <si>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</si>
  <si>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</si>
  <si>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</si>
  <si>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</si>
  <si>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</si>
  <si>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</si>
  <si>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</si>
  <si>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</si>
  <si>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</si>
  <si>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</si>
  <si>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</si>
  <si>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</si>
  <si>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</si>
  <si>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</si>
  <si>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</si>
  <si>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</si>
  <si>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</si>
  <si>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</si>
  <si>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</si>
  <si>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</si>
  <si>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</si>
  <si>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</si>
  <si>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</si>
  <si>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</si>
  <si>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</si>
  <si>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</si>
  <si>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</si>
  <si>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</si>
  <si>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</si>
  <si>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</si>
  <si>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</si>
  <si>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</si>
  <si>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6.5</t>
  </si>
  <si>
    <t>7.5</t>
  </si>
  <si>
    <t>ВСЕГО по инвестиционной программе, в том числе:</t>
  </si>
  <si>
    <t>Наименование объекта, выводимого из эксплуатации</t>
  </si>
  <si>
    <t>Отклонения от плановых показателей по итогам отчетного периода</t>
  </si>
  <si>
    <t>Причины отклонений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</si>
  <si>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</si>
  <si>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</si>
  <si>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</si>
  <si>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</si>
  <si>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</si>
  <si>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</si>
  <si>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</si>
  <si>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</si>
  <si>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</si>
  <si>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</si>
  <si>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</si>
  <si>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</si>
  <si>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</si>
  <si>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</si>
  <si>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</si>
  <si>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</si>
  <si>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</si>
  <si>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</si>
  <si>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</si>
  <si>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</si>
  <si>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</si>
  <si>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</si>
  <si>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</si>
  <si>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</si>
  <si>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</si>
  <si>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</si>
  <si>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</si>
  <si>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</si>
  <si>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</si>
  <si>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</si>
  <si>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</si>
  <si>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</si>
  <si>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</si>
  <si>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</si>
  <si>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</si>
  <si>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</si>
  <si>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</si>
  <si>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</si>
  <si>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</si>
  <si>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</si>
  <si>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</si>
  <si>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</si>
  <si>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 xml:space="preserve">Отчет об исполнении инвестиционной программы 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</si>
  <si>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</si>
  <si>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</si>
  <si>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</si>
  <si>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</si>
  <si>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</si>
  <si>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</si>
  <si>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</si>
  <si>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</si>
  <si>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</si>
  <si>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</si>
  <si>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</si>
  <si>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</si>
  <si>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</si>
  <si>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</si>
  <si>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</si>
  <si>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</si>
  <si>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</si>
  <si>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</si>
  <si>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</si>
  <si>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</si>
  <si>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</si>
  <si>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</si>
  <si>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</si>
  <si>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</si>
  <si>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</si>
  <si>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</si>
  <si>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</si>
  <si>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</si>
  <si>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</si>
  <si>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</si>
  <si>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</si>
  <si>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</si>
  <si>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</si>
  <si>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</si>
  <si>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</si>
  <si>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</si>
  <si>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</si>
  <si>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</si>
  <si>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</si>
  <si>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</si>
  <si>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</si>
  <si>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</si>
  <si>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</si>
  <si>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</si>
  <si>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</si>
  <si>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</si>
  <si>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</si>
  <si>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</si>
  <si>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</si>
  <si>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</si>
  <si>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</si>
  <si>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</si>
  <si>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</si>
  <si>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</si>
  <si>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</si>
  <si>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</si>
  <si>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</si>
  <si>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</si>
  <si>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</si>
  <si>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</si>
  <si>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</si>
  <si>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</si>
  <si>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</si>
  <si>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</si>
  <si>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</si>
  <si>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</si>
  <si>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</si>
  <si>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</si>
  <si>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</si>
  <si>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</si>
  <si>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</si>
  <si>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</si>
  <si>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</si>
  <si>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</si>
  <si>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</si>
  <si>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</si>
  <si>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</si>
  <si>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</si>
  <si>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</si>
  <si>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</si>
  <si>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</si>
  <si>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</si>
  <si>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</si>
  <si>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</si>
  <si>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</si>
  <si>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</si>
  <si>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</si>
  <si>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</si>
  <si>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</si>
  <si>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</si>
  <si>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</si>
  <si>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</si>
  <si>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</si>
  <si>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</si>
  <si>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</si>
  <si>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</si>
  <si>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</si>
  <si>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</si>
  <si>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</si>
  <si>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</si>
  <si>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</si>
  <si>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</si>
  <si>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</si>
  <si>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</si>
  <si>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</si>
  <si>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</si>
  <si>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</si>
  <si>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</si>
  <si>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</si>
  <si>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</si>
  <si>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</si>
  <si>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</si>
  <si>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</si>
  <si>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</si>
  <si>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</si>
  <si>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</si>
  <si>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</si>
  <si>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</si>
  <si>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Знаменский участок</t>
  </si>
  <si>
    <t>Болховский участок</t>
  </si>
  <si>
    <t>Нарышкинский МФ</t>
  </si>
  <si>
    <t>Кромской МФ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</si>
  <si>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</si>
  <si>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</si>
  <si>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2020</t>
  </si>
  <si>
    <t>Приказом Управления по тарифам иценовой политике Орловской и области №290-т от 01.08.2019</t>
  </si>
  <si>
    <t>J-03512522-1.2.1.1.1-2020</t>
  </si>
  <si>
    <t>Строительство 3БКТП 2х250 6/0,4 кВ с ликвидацией ТП 733 г. Орел (с изменением границ полосы отвода и охранной зоны).</t>
  </si>
  <si>
    <t>Строительство БКТП 1х400 10/0,4 кВ с ликвидацией ТП 004 с. Знаменское (с изменением границ полосы отвода и охранной зоны).</t>
  </si>
  <si>
    <t>1.2.1.2.1</t>
  </si>
  <si>
    <t>J-03512522-1.2.1.2.1-2020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</si>
  <si>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</si>
  <si>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</si>
  <si>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</si>
  <si>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</si>
  <si>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01 яч.10; яч.02; яч.06; яч.07; яч.08 г. Мценск - 5 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</si>
  <si>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</si>
  <si>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</si>
  <si>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1.2.1.2.2</t>
  </si>
  <si>
    <t>J-03512522-1.2.1.2.2-2020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</si>
  <si>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</si>
  <si>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160 кВА на трансформатор 6/0,4 кВ мощностью 160 кВА в ТП 336 г. Орел -1шт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</si>
  <si>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</si>
  <si>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</si>
  <si>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</si>
  <si>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</si>
  <si>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</si>
  <si>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</si>
  <si>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</si>
  <si>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</si>
  <si>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</si>
  <si>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</si>
  <si>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>1.2.1.2.3</t>
  </si>
  <si>
    <t>J-03512522-1.2.1.2.3-2020</t>
  </si>
  <si>
    <t xml:space="preserve">Установка оборудования РУ 0,4кВ РП 01 г.Орел -3шт. ВА5541 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</si>
  <si>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</si>
  <si>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</si>
  <si>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</si>
  <si>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</si>
  <si>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</si>
  <si>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</si>
  <si>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оборудования РУ 0,4 кВТП 002 п. Залегощь -2шт. ЩО70</t>
  </si>
  <si>
    <t>1.2.1.2.4</t>
  </si>
  <si>
    <t>J-03512522-1.2.1.2.4-2020</t>
  </si>
  <si>
    <t>Внедрение дуговой защиты в РУ 6(10) кВ РП 09 Яч. 02, 01, 05, 07, 09, 11, 13, 14, 12, 10, 06, 04 г. Орёл -12 шт.</t>
  </si>
  <si>
    <t>1.2.1.2.5</t>
  </si>
  <si>
    <t>J-03512522-1.2.1.2.5-2020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</si>
  <si>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</si>
  <si>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</si>
  <si>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1.2.2.1.1</t>
  </si>
  <si>
    <t>J-03512522-1.2.2.1.1-2020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</si>
  <si>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</si>
  <si>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</si>
  <si>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</t>
  </si>
  <si>
    <t>ВЛ-0,4 кВ №12 ТП 700 ул. Молдавская, ул. Ср. Пятницкая г. Орел -1,16км (с установкой охранной зоны).</t>
  </si>
  <si>
    <t>ВЛ-0,4 кВ №7 ТП 468 ул. Федотовой, ул. Ватная, пер. Канатный г. Орел -0,97км (с установкой охранной зоны).</t>
  </si>
  <si>
    <t>ВЛ-0,4 кВ №12 ТП 646 пер. Медведевский, ул. Ляшко г. Орел -0,79км (с установкой охранной зоны).</t>
  </si>
  <si>
    <t>ВЛ-0,4 кВ №5 ТП 105 ул. Приборостроительная г. Орел -0,22км (с установкой охранной зоны).</t>
  </si>
  <si>
    <t>ВЛ-0,4 кВ №16 ТП 100 ул. Игнатова г. Орел -0,49км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</si>
  <si>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</si>
  <si>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</si>
  <si>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</si>
  <si>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</si>
  <si>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№4 ТП 004 пер. 4-й Ленинский, пер. 5-й Ленинский, г.Болхов -0,55км (с установкой охранной зоны).</t>
  </si>
  <si>
    <t>ВЛ 0,4 кВ №6 ТП 005 пл. Лесная, г. Болхов -0,5км (с установкой охранной зоны).</t>
  </si>
  <si>
    <t>ВЛ-10кВ №18 ПС "Коммаш" от опоры №1 до опоры №35 г. Мценск -2,3км (с установкой охранной зоны).</t>
  </si>
  <si>
    <t>ВЛ-10 кВ №10 ПС "Коммаш" от ТП 097 до ТП 029 г. Мценск -0,42км. (с установкой охранной зоны).</t>
  </si>
  <si>
    <t>ВЛ-0,4кВ №3  ТП 010 Ул. Рылеева, ул. Минаева, ул. Новикова г. Мценск -1,32км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</si>
  <si>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</si>
  <si>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№13 ТП 044 по ул. Денисова в г. Ливны -0,48км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</si>
  <si>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</si>
  <si>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</si>
  <si>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</si>
  <si>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</si>
  <si>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</si>
  <si>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</si>
  <si>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</si>
  <si>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</si>
  <si>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</si>
  <si>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</si>
  <si>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</si>
  <si>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</si>
  <si>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</si>
  <si>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№4 ТП 005 ул. Ленина, ул. Советская, с. Сосково-0.82 км (с установкой охранной зоны).</t>
  </si>
  <si>
    <t>ВЛ 0,4 кВ №3 ТП 005 АЗС, с. Сосково- 0,141 км (с установкой охранной зоны).</t>
  </si>
  <si>
    <t>ВЛ 0,4 кВ №2 ТП 001 ул. Молодежная  п. Шаблыкино-0,92 км (с установкой охранной зоны).</t>
  </si>
  <si>
    <t>ВЛ 0,4 кВ №1 ТП 005 ул. 7-го Ноября, ул.Комсомольская, ул. Пушкина  с разукрупнением распределительной линии п. Хотынец -1,5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</si>
  <si>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</si>
  <si>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</si>
  <si>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</si>
  <si>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</si>
  <si>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</si>
  <si>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</t>
  </si>
  <si>
    <t>ВЛ 0,4 кВ № 10 ТП 013  ул. Горки, Скважина, п. Кромы -0,6км (с установкой охранной зоны).</t>
  </si>
  <si>
    <t>ВЛ 0,4 кВ № 2 ТП 012 пер Куренцова, п. Кромы -0,3км.</t>
  </si>
  <si>
    <t>ВЛ 0,4 кВ № 13 ТП 002 ул. Революционная, г. Дмитровск -1,5км (с установкой охранной зоны).</t>
  </si>
  <si>
    <t>J-03512522-1.2.2.1.2-2020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</si>
  <si>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</si>
  <si>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</si>
  <si>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</si>
  <si>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</si>
  <si>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</si>
  <si>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</si>
  <si>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</si>
  <si>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</si>
  <si>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</si>
  <si>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</si>
  <si>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</si>
  <si>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</si>
  <si>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</si>
  <si>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КЛ-10кВ №39 ПС "Мценск" до опоры №1 ВЛ-10кВ Ф№39 г. Мценск -0,65км. (с установкой охранной зоны).</t>
  </si>
  <si>
    <t>КЛ-6кВ ТП 005-ТП 045 г. Ливны -0,7км (с установкой охранной зоны).</t>
  </si>
  <si>
    <t>КЛ 10 кВ №19 до опоры №1 ВЛ 10 кВ № 19 ПС 110/35/10 кВ Покровская -0,075км. (с установкой охранной зоны).</t>
  </si>
  <si>
    <t>1.2.2.2.1</t>
  </si>
  <si>
    <t>J-03512522-1.2.2.2.1-2020</t>
  </si>
  <si>
    <t>Установка для целей защиты пункта секционирования столбового  (ПСС-10 Реклоузер) на опору №5/2 ВЛ 10 кВ №13 ПС "Район В"  г. Мценск -1шт.</t>
  </si>
  <si>
    <t xml:space="preserve">Установка для целей защиты, управления, контроля и учета пункта секционирования столбового  (ПКУ) на опору №1 ВЛ 10 кВ Ф№13 ПС "Район В" </t>
  </si>
  <si>
    <t>Установка для целей защиты пункта секционирования столбового учета электроэнергии  (ПСС-10 Реклоузер) на  ВЛ-6 кВ Фидер №4,  п/ст «Черкасская», опора №1 г. Ливны -1шт.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</si>
  <si>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</si>
  <si>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1.2.3.5.1</t>
  </si>
  <si>
    <t>J-03512522-1.2.3.5.1-2020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</si>
  <si>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</si>
  <si>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</si>
  <si>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</si>
  <si>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</si>
  <si>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</si>
  <si>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</si>
  <si>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</si>
  <si>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</si>
  <si>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</si>
  <si>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</si>
  <si>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</si>
  <si>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</si>
  <si>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</si>
  <si>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</si>
  <si>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</si>
  <si>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</si>
  <si>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</si>
  <si>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</si>
  <si>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</si>
  <si>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</si>
  <si>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</si>
  <si>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</si>
  <si>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</si>
  <si>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</si>
  <si>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J-03512522-1.2.3.6.1-2020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</si>
  <si>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</si>
  <si>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информационно-ф системы АСКУЭ  в распределительных сетях 6/10 кВ по питающим линиям №434 в  ТП 082 г.Орел -1шт.</t>
  </si>
  <si>
    <t>Установка ПКУ (пункт коммерческого учета) на КЛ 10 кВ №9 ПС Долгое,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</si>
  <si>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</si>
  <si>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</si>
  <si>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1.2.4.1.1</t>
  </si>
  <si>
    <t>J-035512522-1.2.4.1.1-2020</t>
  </si>
  <si>
    <t>1.2.4.2.1</t>
  </si>
  <si>
    <t>Техническое перевооружение  АСУП АО «Орелоблэнерго» на базе ПО «Модус» г. Болхов</t>
  </si>
  <si>
    <t>J-03512522-1.2.4.2.1-2020</t>
  </si>
  <si>
    <t>1.2.4.2.2</t>
  </si>
  <si>
    <t>J-03512522-1.2.4.2.2-2020</t>
  </si>
  <si>
    <t>1.2.4.2.3</t>
  </si>
  <si>
    <t>J-03512522-1.2.4.2.3-2020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</si>
  <si>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</si>
  <si>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</si>
  <si>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</si>
  <si>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</si>
  <si>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</si>
  <si>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</si>
  <si>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</si>
  <si>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1.4.1.1</t>
  </si>
  <si>
    <t>J-03512522-1.4.1.1-2020</t>
  </si>
  <si>
    <t>Строительство КЛ-6 кВ ТП123.01 — ТП055.01 - 0,45 км (с установкой охранной зоны).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</si>
  <si>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</si>
  <si>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</si>
  <si>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</si>
  <si>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</si>
  <si>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</si>
  <si>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</si>
  <si>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</si>
  <si>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</si>
  <si>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ТП514 - 0,2 км (с установкой охранной зоны).</t>
  </si>
  <si>
    <t>Строительство КЛ-10 кВ от ПС «Западная» до 2 сек. РУ-10 кВ ТП514 - 0,2 км (с установкой охранной зоны).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</si>
  <si>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</si>
  <si>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</si>
  <si>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</si>
  <si>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</si>
  <si>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</si>
  <si>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</si>
  <si>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</si>
  <si>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</si>
  <si>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</si>
  <si>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</si>
  <si>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J-03512522-1.4.2.1-2020</t>
  </si>
  <si>
    <t>Установка УТКЗ по КЛ 6 кВ РП 03.14 в ТП 041, ТП 043 (2шт.)</t>
  </si>
  <si>
    <t>Установка УТКЗ по КЛ 6 кВ РП 03.10 в ТП 020, ТП 023,ТП 070 (3шт.)</t>
  </si>
  <si>
    <t>Установка УТКЗ по КЛ 6 кВ РП 03.10 в ТП 029, ТП 006 (2шт.)</t>
  </si>
  <si>
    <t>Установка УТКЗ по КЛ 6 кВ РП 03.12 в ТП 031, ТП 032, ТП 033 (3 шт.)</t>
  </si>
  <si>
    <t>Установка УТКЗ по КЛ 6 кВ РП 03.09 в ТП 004 (1 шт.)</t>
  </si>
  <si>
    <t>Установка УТКЗ по КЛ 6 кВ №24 ПС Пластмасс в ТП 127  г. Ливны(1шт.)</t>
  </si>
  <si>
    <t>Установка УТКЗ по КЛ 6 кВ №25 ПС Пластмасс в ТП 057, ТП 139 г. Ливны(2шт.)</t>
  </si>
  <si>
    <t>Установка УТКЗ на ВЛ 6 кВ  №4 ПС Черкасская г. Ливны ИКЗ (1шт.)</t>
  </si>
  <si>
    <t>Установка ИКЗ на ВЛ-10 №5 кВ  ПС 35/10 Моховое, 2 комплекта</t>
  </si>
  <si>
    <t>Вывод объектов инвестиционной деятельности (мощностей) из эксплуатации в 2020 году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</si>
  <si>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</si>
  <si>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</si>
  <si>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</si>
  <si>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</si>
  <si>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</t>
  </si>
  <si>
    <t>Строительство БКТП 1х250 10/0,4 кВ с ликвидацией ТП 004 п.Кромы (с изменением границ полосы отвода и охранной зоны).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</si>
  <si>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</si>
  <si>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</si>
  <si>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</si>
  <si>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</si>
  <si>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</si>
  <si>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</si>
  <si>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</si>
  <si>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</si>
  <si>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</si>
  <si>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</si>
  <si>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</si>
  <si>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</si>
  <si>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</si>
  <si>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</si>
  <si>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</si>
  <si>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</si>
  <si>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</si>
  <si>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</si>
  <si>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</si>
  <si>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</si>
  <si>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</si>
  <si>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</si>
  <si>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</si>
  <si>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</si>
  <si>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Техперевооружение РП. Внедрение микропроцессорной релейной защиты и автоматики в РП 04 Яч.12,16 г. Орёл -2 шт.</t>
  </si>
  <si>
    <t>ВЛ-10 кВ №10 ПС "Коммаш" от ТП 029 до ЦРП 03 г. Мценск -0,96км. (с установкой охранной зоны).</t>
  </si>
  <si>
    <t>ВЛ 0,4 кВ №4 ТП 0004 по ул. Рабочая, ул. кап. Филиппова, ул. Маяковского  в г. Ливны -1,1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</si>
  <si>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</si>
  <si>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</si>
  <si>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0,4 кВ №10 ТП 003 по ул. Маяковского, ул. Ленина в п. Долгое -0,52км (с установкой охранной зоны)</t>
  </si>
  <si>
    <t>ВЛ 0,4 кВ №2 ТП 013 по ул. Комарова в п. Колпна -0,9км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</si>
  <si>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</si>
  <si>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 xml:space="preserve">ВЛ 0,4 кВ №2 ТП 042 п. Змиевка, ул. Колхозная -0,52км (с установкой охранной зоны). </t>
  </si>
  <si>
    <t>ВЛ 0,4 кВ №2 ТП 013 п. Глазуновка, Ленина -0,8км. (с установкой охранной зоны).</t>
  </si>
  <si>
    <t xml:space="preserve">ВЛ 10 кВ №18 ПС 35/10 кВ «Хотынецкая» опоры №155-170 п. Хотынец  -1.0 км (с установкой охранной зоны). </t>
  </si>
  <si>
    <t>ВЛ 0,4 кВ № 10 РП 01, ул. Советская, с разукрупнением распределительной линии г. Дмитровск -1,5км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</si>
  <si>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</si>
  <si>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</si>
  <si>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</si>
  <si>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</t>
  </si>
  <si>
    <t>КЛ-10кВ ТП 058 - ТП 059  г. Мценск -0,4км. (с установкой охранной зоны)</t>
  </si>
  <si>
    <t>КЛ-10 кВ ТП 007 - ТП 008  г. Болхов -0,7км. (с установкой охранной зоны).</t>
  </si>
  <si>
    <t xml:space="preserve">КЛ-6кВ ТП 100 -ТП 058 г. Ливны -0,4км (с установкой охранной зоны). </t>
  </si>
  <si>
    <t>Установка для целей защиты пункта секционирования столбового учета электроэнергии  (ПСС-10 Реклоузер) на  ВЛ-6 кВ Фидер №16,  п/ст «Черкасская», опора №1 г. Ливны -1шт.</t>
  </si>
  <si>
    <t>Установка для целей защиты пункта секционирования столбового учета электроэнергии (ПСС-10 Реклоузер) на опору №22 ВЛ 10кВ №23 ПС-Красная Заря п Красная Заря -1шт</t>
  </si>
  <si>
    <t>Установка для целей защиты и учета электроэнергии пункта учёта и секционирования ПУС-10 реклоузер с учётом на ВЛ-10 №4 кВ  ПС 110/35/10 кВ ЭЧЭ-61 п. Змиевка оп. №1</t>
  </si>
  <si>
    <t xml:space="preserve">Построение АСКУЭ в распределительных сетях 0,4 кВ на вводах в объекты электроснабжения от ТП  (1260 объекта) г. Орел </t>
  </si>
  <si>
    <t>Построение АСКУЭ  в распределительных сетях 0,4 кВ на вводах в ТП 010  п. Нарышкино, в том числе на вводах в жилые дома — 1шт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</si>
  <si>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</si>
  <si>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</si>
  <si>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в распределительных сетях 0,4 кВ на вводах в ТП 024 п. Залегощь -1шт.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</si>
  <si>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</si>
  <si>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</si>
  <si>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на оп.№1 ВЛ 10 кВ №22  ПС "Коммаш" г. Мценск -1шт.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</si>
  <si>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</si>
  <si>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Дробилка древесины (веткоизмелчитель) колесная на автомобильном прицепе. 1шт.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</si>
  <si>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</si>
  <si>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</si>
  <si>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</si>
  <si>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КЛ-0,4 кВ от РП18 до места соединения с КЛ-0,4 кВ от ТП617 - 0,1 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</si>
  <si>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Д.Донского г. Мценск (с установкой границ полосы отвода и охранной зоны).</t>
  </si>
  <si>
    <t>Строительство ВЛЗ  10кВ -0,7км</t>
  </si>
  <si>
    <t>Монтаж БКТП 10/0,4 кВ 0,4МВА (1х0,4МВА)</t>
  </si>
  <si>
    <t>Установка УТКЗ по КЛ 6 кВ РП 03.16 в ТП 037, ТП 028, ТП 027, ТП 024 (4 шт.)</t>
  </si>
  <si>
    <t>Установка УТКЗ по КЛ 6 кВ РП 03.05 в ТП 011, ТП 012, ТП 003, ТП 013 (4 шт.)</t>
  </si>
  <si>
    <t>Установка ИКЗ на ВЛ-10 кВ №10  ПС 110/35/10 Болхов, 4  комплекта</t>
  </si>
  <si>
    <t>Установка ИКЗ на ВЛ-10 №5 кВ  ПС 110/35/10 Верховье-1, 3 комплекта</t>
  </si>
  <si>
    <t>Установка ИКЗ на ВЛ-10 кВ №12  ПС 110/35/10 Кромская, 2  комплекта</t>
  </si>
  <si>
    <t>ВЛ 0,4 кВ №3 ТП 122 ул. 60-Лет Октября г. Орел -0,15км (с установкой охранной зоны).</t>
  </si>
  <si>
    <t>2</t>
  </si>
  <si>
    <t>Выполнение мероприятия перенесено на 4 квартал.</t>
  </si>
  <si>
    <t>Не поствка оборудования</t>
  </si>
  <si>
    <t>Мероприятие 3 квартала</t>
  </si>
  <si>
    <t>Мероприятие 4 квартала</t>
  </si>
  <si>
    <t>Изменение стоимости оборудования</t>
  </si>
  <si>
    <t>Выполнение мероприятия перенесено на 3 квартал.</t>
  </si>
  <si>
    <t>Незавершенная реконструкция</t>
  </si>
  <si>
    <t>Не завершенная реконструкция</t>
  </si>
  <si>
    <t>Мероприятие перенесено на 4 квартал</t>
  </si>
  <si>
    <t>Изиенение проектного решеня "Реконструкция ВЛ 0,4 кВ №3 ТП 122 ул. 60-Лет Октября г. Орел "</t>
  </si>
  <si>
    <t>Незарершенная реконструкция</t>
  </si>
  <si>
    <t>незавершенная модернизация</t>
  </si>
  <si>
    <t>мероприятие 4 квартала</t>
  </si>
  <si>
    <t>незавершення модернизация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</si>
</sst>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left" wrapText="1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top"/>
    </xf>
    <xf numFmtId="0" fontId="12" fillId="0" borderId="10" xfId="53" applyFont="1" applyFill="1" applyBorder="1" applyAlignment="1">
      <alignment horizontal="center" wrapText="1"/>
      <protection/>
    </xf>
    <xf numFmtId="49" fontId="11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>
      <alignment/>
      <protection/>
    </xf>
    <xf numFmtId="0" fontId="7" fillId="0" borderId="11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/>
      <protection/>
    </xf>
    <xf numFmtId="49" fontId="7" fillId="0" borderId="10" xfId="53" applyNumberFormat="1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89"/>
  <sheetViews>
    <sheetView tabSelected="1" view="pageBreakPreview" zoomScale="130" zoomScaleSheetLayoutView="130" zoomScalePageLayoutView="0" workbookViewId="0" topLeftCell="A4">
      <selection activeCell="E19" sqref="E19:BH389"/>
    </sheetView>
  </sheetViews>
  <sheetFormatPr defaultColWidth="9.00390625" defaultRowHeight="12.75"/>
  <cols>
    <col min="1" max="1" width="5.75390625" style="22" customWidth="1"/>
    <col min="2" max="2" width="43.375" style="22" customWidth="1"/>
    <col min="3" max="3" width="20.625" style="22" customWidth="1"/>
    <col min="4" max="4" width="10.375" style="22" customWidth="1"/>
    <col min="5" max="12" width="5.875" style="22" customWidth="1"/>
    <col min="13" max="14" width="3.125" style="22" customWidth="1"/>
    <col min="15" max="15" width="4.375" style="22" bestFit="1" customWidth="1"/>
    <col min="16" max="16" width="3.125" style="22" bestFit="1" customWidth="1"/>
    <col min="17" max="17" width="6.125" style="22" bestFit="1" customWidth="1"/>
    <col min="18" max="19" width="3.125" style="22" bestFit="1" customWidth="1"/>
    <col min="20" max="20" width="3.125" style="22" customWidth="1"/>
    <col min="21" max="21" width="4.25390625" style="22" customWidth="1"/>
    <col min="22" max="23" width="3.125" style="22" customWidth="1"/>
    <col min="24" max="24" width="5.625" style="22" customWidth="1"/>
    <col min="25" max="25" width="3.875" style="22" customWidth="1"/>
    <col min="26" max="27" width="3.125" style="22" customWidth="1"/>
    <col min="28" max="28" width="3.875" style="22" customWidth="1"/>
    <col min="29" max="29" width="3.125" style="22" customWidth="1"/>
    <col min="30" max="33" width="4.875" style="22" customWidth="1"/>
    <col min="34" max="34" width="5.00390625" style="22" customWidth="1"/>
    <col min="35" max="39" width="3.125" style="22" customWidth="1"/>
    <col min="40" max="44" width="6.00390625" style="22" customWidth="1"/>
    <col min="45" max="54" width="2.75390625" style="22" customWidth="1"/>
    <col min="55" max="55" width="5.25390625" style="22" customWidth="1"/>
    <col min="56" max="56" width="4.125" style="22" customWidth="1"/>
    <col min="57" max="57" width="6.625" style="22" customWidth="1"/>
    <col min="58" max="58" width="4.125" style="22" customWidth="1"/>
    <col min="59" max="59" width="5.75390625" style="22" customWidth="1"/>
    <col min="60" max="60" width="17.875" style="70" customWidth="1"/>
    <col min="61" max="65" width="9.125" style="44" customWidth="1"/>
    <col min="66" max="16384" width="9.125" style="22" customWidth="1"/>
  </cols>
  <sheetData>
    <row r="1" spans="60:65" s="20" customFormat="1" ht="10.5">
      <c r="BH1" s="69" t="s">
        <v>43</v>
      </c>
      <c r="BI1" s="31"/>
      <c r="BJ1" s="31"/>
      <c r="BK1" s="31"/>
      <c r="BL1" s="31"/>
      <c r="BM1" s="31"/>
    </row>
    <row r="2" spans="56:65" s="20" customFormat="1" ht="21" customHeight="1">
      <c r="BD2" s="65" t="s">
        <v>2</v>
      </c>
      <c r="BE2" s="65"/>
      <c r="BF2" s="65"/>
      <c r="BG2" s="65"/>
      <c r="BH2" s="65"/>
      <c r="BI2" s="31"/>
      <c r="BJ2" s="31"/>
      <c r="BK2" s="31"/>
      <c r="BL2" s="31"/>
      <c r="BM2" s="31"/>
    </row>
    <row r="3" spans="1:65" s="20" customFormat="1" ht="9.75" customHeight="1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31"/>
      <c r="BJ3" s="31"/>
      <c r="BK3" s="31"/>
      <c r="BL3" s="31"/>
      <c r="BM3" s="31"/>
    </row>
    <row r="4" spans="21:65" s="20" customFormat="1" ht="10.5">
      <c r="U4" s="21" t="s">
        <v>33</v>
      </c>
      <c r="V4" s="63" t="s">
        <v>482</v>
      </c>
      <c r="W4" s="63"/>
      <c r="X4" s="66" t="s">
        <v>34</v>
      </c>
      <c r="Y4" s="66"/>
      <c r="Z4" s="63" t="s">
        <v>210</v>
      </c>
      <c r="AA4" s="63"/>
      <c r="AB4" s="20" t="s">
        <v>35</v>
      </c>
      <c r="BH4" s="69"/>
      <c r="BI4" s="31"/>
      <c r="BJ4" s="31"/>
      <c r="BK4" s="31"/>
      <c r="BL4" s="31"/>
      <c r="BM4" s="31"/>
    </row>
    <row r="5" ht="9" customHeight="1"/>
    <row r="6" spans="21:65" s="20" customFormat="1" ht="10.5">
      <c r="U6" s="23" t="s">
        <v>85</v>
      </c>
      <c r="V6" s="67" t="s">
        <v>87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BH6" s="69"/>
      <c r="BI6" s="31"/>
      <c r="BJ6" s="31"/>
      <c r="BK6" s="31"/>
      <c r="BL6" s="31"/>
      <c r="BM6" s="31"/>
    </row>
    <row r="7" spans="22:65" s="24" customFormat="1" ht="10.5" customHeight="1">
      <c r="V7" s="64" t="s">
        <v>3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BH7" s="71"/>
      <c r="BI7" s="30"/>
      <c r="BJ7" s="30"/>
      <c r="BK7" s="30"/>
      <c r="BL7" s="30"/>
      <c r="BM7" s="30"/>
    </row>
    <row r="8" ht="9" customHeight="1"/>
    <row r="9" spans="25:65" s="20" customFormat="1" ht="10.5">
      <c r="Y9" s="21" t="s">
        <v>4</v>
      </c>
      <c r="Z9" s="63" t="s">
        <v>210</v>
      </c>
      <c r="AA9" s="63"/>
      <c r="AB9" s="20" t="s">
        <v>5</v>
      </c>
      <c r="BH9" s="69"/>
      <c r="BI9" s="31"/>
      <c r="BJ9" s="31"/>
      <c r="BK9" s="31"/>
      <c r="BL9" s="31"/>
      <c r="BM9" s="31"/>
    </row>
    <row r="10" ht="9" customHeight="1"/>
    <row r="11" spans="24:65" s="20" customFormat="1" ht="10.5" customHeight="1">
      <c r="X11" s="21" t="s">
        <v>6</v>
      </c>
      <c r="Y11" s="68" t="s">
        <v>211</v>
      </c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H11" s="69"/>
      <c r="BI11" s="31"/>
      <c r="BJ11" s="31"/>
      <c r="BK11" s="31"/>
      <c r="BL11" s="31"/>
      <c r="BM11" s="31"/>
    </row>
    <row r="12" spans="25:65" s="24" customFormat="1" ht="8.25">
      <c r="Y12" s="64" t="s">
        <v>7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BH12" s="71"/>
      <c r="BI12" s="30"/>
      <c r="BJ12" s="30"/>
      <c r="BK12" s="30"/>
      <c r="BL12" s="30"/>
      <c r="BM12" s="30"/>
    </row>
    <row r="13" spans="5:65" s="20" customFormat="1" ht="9" customHeight="1">
      <c r="E13" s="25"/>
      <c r="F13" s="25"/>
      <c r="G13" s="25"/>
      <c r="H13" s="25"/>
      <c r="I13" s="25"/>
      <c r="BH13" s="69"/>
      <c r="BI13" s="31"/>
      <c r="BJ13" s="31"/>
      <c r="BK13" s="31"/>
      <c r="BL13" s="31"/>
      <c r="BM13" s="31"/>
    </row>
    <row r="14" spans="1:65" s="24" customFormat="1" ht="15" customHeight="1">
      <c r="A14" s="55" t="s">
        <v>21</v>
      </c>
      <c r="B14" s="55" t="s">
        <v>22</v>
      </c>
      <c r="C14" s="55" t="s">
        <v>8</v>
      </c>
      <c r="D14" s="55" t="s">
        <v>40</v>
      </c>
      <c r="E14" s="57" t="s">
        <v>406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9"/>
      <c r="BC14" s="46" t="s">
        <v>41</v>
      </c>
      <c r="BD14" s="47"/>
      <c r="BE14" s="47"/>
      <c r="BF14" s="47"/>
      <c r="BG14" s="48"/>
      <c r="BH14" s="72" t="s">
        <v>42</v>
      </c>
      <c r="BI14" s="30"/>
      <c r="BJ14" s="30"/>
      <c r="BK14" s="30"/>
      <c r="BL14" s="30"/>
      <c r="BM14" s="30"/>
    </row>
    <row r="15" spans="1:65" s="24" customFormat="1" ht="15" customHeight="1">
      <c r="A15" s="56"/>
      <c r="B15" s="56"/>
      <c r="C15" s="56"/>
      <c r="D15" s="56"/>
      <c r="E15" s="60" t="s">
        <v>0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60" t="s">
        <v>1</v>
      </c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2"/>
      <c r="BC15" s="49"/>
      <c r="BD15" s="50"/>
      <c r="BE15" s="50"/>
      <c r="BF15" s="50"/>
      <c r="BG15" s="51"/>
      <c r="BH15" s="73"/>
      <c r="BI15" s="30"/>
      <c r="BJ15" s="30"/>
      <c r="BK15" s="30"/>
      <c r="BL15" s="30"/>
      <c r="BM15" s="30"/>
    </row>
    <row r="16" spans="1:65" s="24" customFormat="1" ht="15" customHeight="1">
      <c r="A16" s="56"/>
      <c r="B16" s="56"/>
      <c r="C16" s="56"/>
      <c r="D16" s="56"/>
      <c r="E16" s="60" t="s">
        <v>23</v>
      </c>
      <c r="F16" s="61"/>
      <c r="G16" s="61"/>
      <c r="H16" s="61"/>
      <c r="I16" s="62"/>
      <c r="J16" s="60" t="s">
        <v>29</v>
      </c>
      <c r="K16" s="61"/>
      <c r="L16" s="61"/>
      <c r="M16" s="61"/>
      <c r="N16" s="62"/>
      <c r="O16" s="60" t="s">
        <v>30</v>
      </c>
      <c r="P16" s="61"/>
      <c r="Q16" s="61"/>
      <c r="R16" s="61"/>
      <c r="S16" s="62"/>
      <c r="T16" s="60" t="s">
        <v>31</v>
      </c>
      <c r="U16" s="61"/>
      <c r="V16" s="61"/>
      <c r="W16" s="61"/>
      <c r="X16" s="62"/>
      <c r="Y16" s="60" t="s">
        <v>32</v>
      </c>
      <c r="Z16" s="61"/>
      <c r="AA16" s="61"/>
      <c r="AB16" s="61"/>
      <c r="AC16" s="62"/>
      <c r="AD16" s="60" t="s">
        <v>23</v>
      </c>
      <c r="AE16" s="61"/>
      <c r="AF16" s="61"/>
      <c r="AG16" s="61"/>
      <c r="AH16" s="62"/>
      <c r="AI16" s="60" t="s">
        <v>29</v>
      </c>
      <c r="AJ16" s="61"/>
      <c r="AK16" s="61"/>
      <c r="AL16" s="61"/>
      <c r="AM16" s="62"/>
      <c r="AN16" s="60" t="s">
        <v>30</v>
      </c>
      <c r="AO16" s="61"/>
      <c r="AP16" s="61"/>
      <c r="AQ16" s="61"/>
      <c r="AR16" s="62"/>
      <c r="AS16" s="60" t="s">
        <v>31</v>
      </c>
      <c r="AT16" s="61"/>
      <c r="AU16" s="61"/>
      <c r="AV16" s="61"/>
      <c r="AW16" s="62"/>
      <c r="AX16" s="60" t="s">
        <v>32</v>
      </c>
      <c r="AY16" s="61"/>
      <c r="AZ16" s="61"/>
      <c r="BA16" s="61"/>
      <c r="BB16" s="62"/>
      <c r="BC16" s="52"/>
      <c r="BD16" s="53"/>
      <c r="BE16" s="53"/>
      <c r="BF16" s="53"/>
      <c r="BG16" s="54"/>
      <c r="BH16" s="73"/>
      <c r="BI16" s="30"/>
      <c r="BJ16" s="30"/>
      <c r="BK16" s="30"/>
      <c r="BL16" s="30"/>
      <c r="BM16" s="30"/>
    </row>
    <row r="17" spans="1:65" s="24" customFormat="1" ht="33" customHeight="1">
      <c r="A17" s="56"/>
      <c r="B17" s="56"/>
      <c r="C17" s="56"/>
      <c r="D17" s="56"/>
      <c r="E17" s="26" t="s">
        <v>24</v>
      </c>
      <c r="F17" s="26" t="s">
        <v>25</v>
      </c>
      <c r="G17" s="26" t="s">
        <v>26</v>
      </c>
      <c r="H17" s="26" t="s">
        <v>27</v>
      </c>
      <c r="I17" s="26" t="s">
        <v>28</v>
      </c>
      <c r="J17" s="26" t="s">
        <v>24</v>
      </c>
      <c r="K17" s="26" t="s">
        <v>25</v>
      </c>
      <c r="L17" s="26" t="s">
        <v>26</v>
      </c>
      <c r="M17" s="26" t="s">
        <v>27</v>
      </c>
      <c r="N17" s="26" t="s">
        <v>28</v>
      </c>
      <c r="O17" s="26" t="s">
        <v>24</v>
      </c>
      <c r="P17" s="26" t="s">
        <v>25</v>
      </c>
      <c r="Q17" s="26" t="s">
        <v>26</v>
      </c>
      <c r="R17" s="26" t="s">
        <v>27</v>
      </c>
      <c r="S17" s="26" t="s">
        <v>28</v>
      </c>
      <c r="T17" s="26" t="s">
        <v>24</v>
      </c>
      <c r="U17" s="26" t="s">
        <v>25</v>
      </c>
      <c r="V17" s="26" t="s">
        <v>26</v>
      </c>
      <c r="W17" s="26" t="s">
        <v>27</v>
      </c>
      <c r="X17" s="26" t="s">
        <v>28</v>
      </c>
      <c r="Y17" s="26" t="s">
        <v>24</v>
      </c>
      <c r="Z17" s="26" t="s">
        <v>25</v>
      </c>
      <c r="AA17" s="26" t="s">
        <v>26</v>
      </c>
      <c r="AB17" s="26" t="s">
        <v>27</v>
      </c>
      <c r="AC17" s="26" t="s">
        <v>28</v>
      </c>
      <c r="AD17" s="26" t="s">
        <v>24</v>
      </c>
      <c r="AE17" s="26" t="s">
        <v>25</v>
      </c>
      <c r="AF17" s="26" t="s">
        <v>26</v>
      </c>
      <c r="AG17" s="26" t="s">
        <v>27</v>
      </c>
      <c r="AH17" s="26" t="s">
        <v>28</v>
      </c>
      <c r="AI17" s="26" t="s">
        <v>24</v>
      </c>
      <c r="AJ17" s="26" t="s">
        <v>25</v>
      </c>
      <c r="AK17" s="26" t="s">
        <v>26</v>
      </c>
      <c r="AL17" s="26" t="s">
        <v>27</v>
      </c>
      <c r="AM17" s="26" t="s">
        <v>28</v>
      </c>
      <c r="AN17" s="26" t="s">
        <v>24</v>
      </c>
      <c r="AO17" s="26" t="s">
        <v>25</v>
      </c>
      <c r="AP17" s="26" t="s">
        <v>26</v>
      </c>
      <c r="AQ17" s="26" t="s">
        <v>27</v>
      </c>
      <c r="AR17" s="26" t="s">
        <v>28</v>
      </c>
      <c r="AS17" s="26" t="s">
        <v>24</v>
      </c>
      <c r="AT17" s="26" t="s">
        <v>25</v>
      </c>
      <c r="AU17" s="26" t="s">
        <v>26</v>
      </c>
      <c r="AV17" s="26" t="s">
        <v>27</v>
      </c>
      <c r="AW17" s="26" t="s">
        <v>28</v>
      </c>
      <c r="AX17" s="26" t="s">
        <v>24</v>
      </c>
      <c r="AY17" s="26" t="s">
        <v>25</v>
      </c>
      <c r="AZ17" s="26" t="s">
        <v>26</v>
      </c>
      <c r="BA17" s="26" t="s">
        <v>27</v>
      </c>
      <c r="BB17" s="26" t="s">
        <v>28</v>
      </c>
      <c r="BC17" s="26" t="s">
        <v>24</v>
      </c>
      <c r="BD17" s="26" t="s">
        <v>25</v>
      </c>
      <c r="BE17" s="26" t="s">
        <v>26</v>
      </c>
      <c r="BF17" s="26" t="s">
        <v>27</v>
      </c>
      <c r="BG17" s="26" t="s">
        <v>28</v>
      </c>
      <c r="BH17" s="73"/>
      <c r="BI17" s="30"/>
      <c r="BJ17" s="30"/>
      <c r="BK17" s="30"/>
      <c r="BL17" s="30"/>
      <c r="BM17" s="30"/>
    </row>
    <row r="18" spans="1:65" s="24" customFormat="1" ht="11.25">
      <c r="A18" s="17">
        <v>1</v>
      </c>
      <c r="B18" s="17">
        <v>2</v>
      </c>
      <c r="C18" s="17">
        <v>3</v>
      </c>
      <c r="D18" s="27">
        <v>4</v>
      </c>
      <c r="E18" s="27" t="s">
        <v>9</v>
      </c>
      <c r="F18" s="27" t="s">
        <v>10</v>
      </c>
      <c r="G18" s="27" t="s">
        <v>11</v>
      </c>
      <c r="H18" s="27" t="s">
        <v>12</v>
      </c>
      <c r="I18" s="27" t="s">
        <v>36</v>
      </c>
      <c r="J18" s="27" t="s">
        <v>45</v>
      </c>
      <c r="K18" s="27" t="s">
        <v>46</v>
      </c>
      <c r="L18" s="27" t="s">
        <v>47</v>
      </c>
      <c r="M18" s="27" t="s">
        <v>48</v>
      </c>
      <c r="N18" s="27" t="s">
        <v>49</v>
      </c>
      <c r="O18" s="27" t="s">
        <v>50</v>
      </c>
      <c r="P18" s="27" t="s">
        <v>51</v>
      </c>
      <c r="Q18" s="27" t="s">
        <v>52</v>
      </c>
      <c r="R18" s="27" t="s">
        <v>53</v>
      </c>
      <c r="S18" s="27" t="s">
        <v>54</v>
      </c>
      <c r="T18" s="27" t="s">
        <v>55</v>
      </c>
      <c r="U18" s="27" t="s">
        <v>56</v>
      </c>
      <c r="V18" s="27" t="s">
        <v>57</v>
      </c>
      <c r="W18" s="27" t="s">
        <v>58</v>
      </c>
      <c r="X18" s="27" t="s">
        <v>59</v>
      </c>
      <c r="Y18" s="27" t="s">
        <v>60</v>
      </c>
      <c r="Z18" s="27" t="s">
        <v>61</v>
      </c>
      <c r="AA18" s="27" t="s">
        <v>62</v>
      </c>
      <c r="AB18" s="27" t="s">
        <v>63</v>
      </c>
      <c r="AC18" s="27" t="s">
        <v>64</v>
      </c>
      <c r="AD18" s="27" t="s">
        <v>13</v>
      </c>
      <c r="AE18" s="27" t="s">
        <v>14</v>
      </c>
      <c r="AF18" s="27" t="s">
        <v>15</v>
      </c>
      <c r="AG18" s="27" t="s">
        <v>16</v>
      </c>
      <c r="AH18" s="27" t="s">
        <v>37</v>
      </c>
      <c r="AI18" s="27" t="s">
        <v>65</v>
      </c>
      <c r="AJ18" s="27" t="s">
        <v>66</v>
      </c>
      <c r="AK18" s="27" t="s">
        <v>67</v>
      </c>
      <c r="AL18" s="27" t="s">
        <v>68</v>
      </c>
      <c r="AM18" s="27" t="s">
        <v>69</v>
      </c>
      <c r="AN18" s="27" t="s">
        <v>70</v>
      </c>
      <c r="AO18" s="27" t="s">
        <v>71</v>
      </c>
      <c r="AP18" s="27" t="s">
        <v>72</v>
      </c>
      <c r="AQ18" s="27" t="s">
        <v>73</v>
      </c>
      <c r="AR18" s="27" t="s">
        <v>74</v>
      </c>
      <c r="AS18" s="27" t="s">
        <v>75</v>
      </c>
      <c r="AT18" s="27" t="s">
        <v>76</v>
      </c>
      <c r="AU18" s="27" t="s">
        <v>77</v>
      </c>
      <c r="AV18" s="27" t="s">
        <v>78</v>
      </c>
      <c r="AW18" s="27" t="s">
        <v>79</v>
      </c>
      <c r="AX18" s="27" t="s">
        <v>80</v>
      </c>
      <c r="AY18" s="27" t="s">
        <v>81</v>
      </c>
      <c r="AZ18" s="27" t="s">
        <v>82</v>
      </c>
      <c r="BA18" s="27" t="s">
        <v>83</v>
      </c>
      <c r="BB18" s="27" t="s">
        <v>84</v>
      </c>
      <c r="BC18" s="27" t="s">
        <v>17</v>
      </c>
      <c r="BD18" s="27" t="s">
        <v>18</v>
      </c>
      <c r="BE18" s="27" t="s">
        <v>19</v>
      </c>
      <c r="BF18" s="27" t="s">
        <v>20</v>
      </c>
      <c r="BG18" s="27" t="s">
        <v>38</v>
      </c>
      <c r="BH18" s="74">
        <v>8</v>
      </c>
      <c r="BI18" s="30"/>
      <c r="BJ18" s="30"/>
      <c r="BK18" s="30"/>
      <c r="BL18" s="30"/>
      <c r="BM18" s="30"/>
    </row>
    <row r="19" spans="1:65" s="24" customFormat="1" ht="11.25">
      <c r="A19" s="1" t="s">
        <v>88</v>
      </c>
      <c r="B19" s="2" t="s">
        <v>39</v>
      </c>
      <c r="C19" s="3" t="s">
        <v>89</v>
      </c>
      <c r="D19" s="27" t="s">
        <v>203</v>
      </c>
      <c r="E19" s="28">
        <f>J19+O19</f>
        <v>6.930000000000001</v>
      </c>
      <c r="F19" s="28">
        <f>K19+P19</f>
        <v>0</v>
      </c>
      <c r="G19" s="28">
        <f>L19+Q19</f>
        <v>27.333000000000006</v>
      </c>
      <c r="H19" s="28">
        <f>M19+R19</f>
        <v>0</v>
      </c>
      <c r="I19" s="28">
        <f>N19+S19</f>
        <v>29</v>
      </c>
      <c r="J19" s="28">
        <f aca="true" t="shared" si="0" ref="J19:AC19">J21+J23</f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28">
        <f t="shared" si="0"/>
        <v>6.930000000000001</v>
      </c>
      <c r="P19" s="28">
        <f t="shared" si="0"/>
        <v>0</v>
      </c>
      <c r="Q19" s="28">
        <f t="shared" si="0"/>
        <v>27.333000000000006</v>
      </c>
      <c r="R19" s="28">
        <f t="shared" si="0"/>
        <v>0</v>
      </c>
      <c r="S19" s="28">
        <f t="shared" si="0"/>
        <v>29</v>
      </c>
      <c r="T19" s="28">
        <f t="shared" si="0"/>
        <v>0</v>
      </c>
      <c r="U19" s="28">
        <f t="shared" si="0"/>
        <v>0</v>
      </c>
      <c r="V19" s="28">
        <f t="shared" si="0"/>
        <v>0</v>
      </c>
      <c r="W19" s="28">
        <f t="shared" si="0"/>
        <v>0</v>
      </c>
      <c r="X19" s="28">
        <f t="shared" si="0"/>
        <v>0</v>
      </c>
      <c r="Y19" s="28">
        <f t="shared" si="0"/>
        <v>0</v>
      </c>
      <c r="Z19" s="28">
        <f t="shared" si="0"/>
        <v>0</v>
      </c>
      <c r="AA19" s="28">
        <f t="shared" si="0"/>
        <v>0</v>
      </c>
      <c r="AB19" s="28">
        <f t="shared" si="0"/>
        <v>0</v>
      </c>
      <c r="AC19" s="28">
        <f t="shared" si="0"/>
        <v>0</v>
      </c>
      <c r="AD19" s="45">
        <f>AI19+AN19</f>
        <v>5.610000000000001</v>
      </c>
      <c r="AE19" s="45">
        <f>AJ19+AO19</f>
        <v>0</v>
      </c>
      <c r="AF19" s="45">
        <f>AK19+AP19</f>
        <v>40.872</v>
      </c>
      <c r="AG19" s="45">
        <f>AL19+AQ19</f>
        <v>0</v>
      </c>
      <c r="AH19" s="45">
        <f>AM19+AR19</f>
        <v>44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f>AN21+AN23</f>
        <v>5.610000000000001</v>
      </c>
      <c r="AO19" s="28">
        <f>AO21+AO23</f>
        <v>0</v>
      </c>
      <c r="AP19" s="28">
        <f>AP21+AP23</f>
        <v>40.872</v>
      </c>
      <c r="AQ19" s="28">
        <f>AQ21+AQ23</f>
        <v>0</v>
      </c>
      <c r="AR19" s="28">
        <f>AR21+AR23</f>
        <v>44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45">
        <f>AD19-E19</f>
        <v>-1.3199999999999994</v>
      </c>
      <c r="BD19" s="45">
        <f>AE19-F19</f>
        <v>0</v>
      </c>
      <c r="BE19" s="45">
        <f>AF19-G19</f>
        <v>13.538999999999994</v>
      </c>
      <c r="BF19" s="45">
        <f>AG19-H19</f>
        <v>0</v>
      </c>
      <c r="BG19" s="45">
        <f>AH19-I19</f>
        <v>15</v>
      </c>
      <c r="BH19" s="74">
        <v>0</v>
      </c>
      <c r="BI19" s="30"/>
      <c r="BJ19" s="30"/>
      <c r="BK19" s="30"/>
      <c r="BL19" s="30"/>
      <c r="BM19" s="30"/>
    </row>
    <row r="20" spans="1:65" s="24" customFormat="1" ht="11.25">
      <c r="A20" s="1" t="s">
        <v>90</v>
      </c>
      <c r="B20" s="2" t="s">
        <v>91</v>
      </c>
      <c r="C20" s="3">
        <v>0</v>
      </c>
      <c r="D20" s="27" t="s">
        <v>203</v>
      </c>
      <c r="E20" s="28">
        <f aca="true" t="shared" si="1" ref="E20:E83">J20+O20</f>
        <v>0</v>
      </c>
      <c r="F20" s="28">
        <f aca="true" t="shared" si="2" ref="F20:F83">K20+P20</f>
        <v>0</v>
      </c>
      <c r="G20" s="28">
        <f aca="true" t="shared" si="3" ref="G20:G83">L20+Q20</f>
        <v>0</v>
      </c>
      <c r="H20" s="28">
        <f aca="true" t="shared" si="4" ref="H20:H83">M20+R20</f>
        <v>0</v>
      </c>
      <c r="I20" s="28">
        <f aca="true" t="shared" si="5" ref="I20:I83">N20+S20</f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45">
        <f aca="true" t="shared" si="6" ref="AD20:AD83">AI20+AN20</f>
        <v>0</v>
      </c>
      <c r="AE20" s="45">
        <f aca="true" t="shared" si="7" ref="AE20:AE83">AJ20+AO20</f>
        <v>0</v>
      </c>
      <c r="AF20" s="45">
        <f aca="true" t="shared" si="8" ref="AF20:AF83">AK20+AP20</f>
        <v>0</v>
      </c>
      <c r="AG20" s="45">
        <f aca="true" t="shared" si="9" ref="AG20:AG83">AL20+AQ20</f>
        <v>0</v>
      </c>
      <c r="AH20" s="45">
        <f aca="true" t="shared" si="10" ref="AH20:AH83">AM20+AR20</f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45">
        <f aca="true" t="shared" si="11" ref="BC20:BC83">AD20-E20</f>
        <v>0</v>
      </c>
      <c r="BD20" s="45">
        <f aca="true" t="shared" si="12" ref="BD20:BD83">AE20-F20</f>
        <v>0</v>
      </c>
      <c r="BE20" s="45">
        <f aca="true" t="shared" si="13" ref="BE20:BE83">AF20-G20</f>
        <v>0</v>
      </c>
      <c r="BF20" s="45">
        <f aca="true" t="shared" si="14" ref="BF20:BF83">AG20-H20</f>
        <v>0</v>
      </c>
      <c r="BG20" s="45">
        <f aca="true" t="shared" si="15" ref="BG20:BG83">AH20-I20</f>
        <v>0</v>
      </c>
      <c r="BH20" s="74">
        <v>0</v>
      </c>
      <c r="BI20" s="30"/>
      <c r="BJ20" s="30"/>
      <c r="BK20" s="30"/>
      <c r="BL20" s="30"/>
      <c r="BM20" s="30"/>
    </row>
    <row r="21" spans="1:65" s="24" customFormat="1" ht="21">
      <c r="A21" s="1" t="s">
        <v>92</v>
      </c>
      <c r="B21" s="2" t="s">
        <v>93</v>
      </c>
      <c r="C21" s="3" t="s">
        <v>89</v>
      </c>
      <c r="D21" s="27" t="s">
        <v>203</v>
      </c>
      <c r="E21" s="28">
        <f t="shared" si="1"/>
        <v>6.930000000000001</v>
      </c>
      <c r="F21" s="28">
        <f t="shared" si="2"/>
        <v>0</v>
      </c>
      <c r="G21" s="28">
        <f t="shared" si="3"/>
        <v>27.333000000000006</v>
      </c>
      <c r="H21" s="28">
        <f t="shared" si="4"/>
        <v>0</v>
      </c>
      <c r="I21" s="28">
        <f t="shared" si="5"/>
        <v>29</v>
      </c>
      <c r="J21" s="28">
        <f aca="true" t="shared" si="16" ref="J21:AC21">J48</f>
        <v>0</v>
      </c>
      <c r="K21" s="28">
        <f t="shared" si="16"/>
        <v>0</v>
      </c>
      <c r="L21" s="28">
        <f t="shared" si="16"/>
        <v>0</v>
      </c>
      <c r="M21" s="28">
        <f t="shared" si="16"/>
        <v>0</v>
      </c>
      <c r="N21" s="28">
        <f t="shared" si="16"/>
        <v>0</v>
      </c>
      <c r="O21" s="28">
        <f t="shared" si="16"/>
        <v>6.930000000000001</v>
      </c>
      <c r="P21" s="28">
        <f t="shared" si="16"/>
        <v>0</v>
      </c>
      <c r="Q21" s="28">
        <f t="shared" si="16"/>
        <v>27.333000000000006</v>
      </c>
      <c r="R21" s="28">
        <f t="shared" si="16"/>
        <v>0</v>
      </c>
      <c r="S21" s="28">
        <f t="shared" si="16"/>
        <v>29</v>
      </c>
      <c r="T21" s="28">
        <f t="shared" si="16"/>
        <v>0</v>
      </c>
      <c r="U21" s="28">
        <f t="shared" si="16"/>
        <v>0</v>
      </c>
      <c r="V21" s="28">
        <f t="shared" si="16"/>
        <v>0</v>
      </c>
      <c r="W21" s="28">
        <f t="shared" si="16"/>
        <v>0</v>
      </c>
      <c r="X21" s="28">
        <f t="shared" si="16"/>
        <v>0</v>
      </c>
      <c r="Y21" s="28">
        <f t="shared" si="16"/>
        <v>0</v>
      </c>
      <c r="Z21" s="28">
        <f t="shared" si="16"/>
        <v>0</v>
      </c>
      <c r="AA21" s="28">
        <f t="shared" si="16"/>
        <v>0</v>
      </c>
      <c r="AB21" s="28">
        <f t="shared" si="16"/>
        <v>0</v>
      </c>
      <c r="AC21" s="28">
        <f t="shared" si="16"/>
        <v>0</v>
      </c>
      <c r="AD21" s="45">
        <f t="shared" si="6"/>
        <v>5.610000000000001</v>
      </c>
      <c r="AE21" s="45">
        <f t="shared" si="7"/>
        <v>0</v>
      </c>
      <c r="AF21" s="45">
        <f t="shared" si="8"/>
        <v>40.872</v>
      </c>
      <c r="AG21" s="45">
        <f t="shared" si="9"/>
        <v>0</v>
      </c>
      <c r="AH21" s="45">
        <f t="shared" si="10"/>
        <v>44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f>AN48</f>
        <v>5.610000000000001</v>
      </c>
      <c r="AO21" s="28">
        <f>AO48</f>
        <v>0</v>
      </c>
      <c r="AP21" s="28">
        <f>AP48</f>
        <v>40.872</v>
      </c>
      <c r="AQ21" s="28">
        <f>AQ48</f>
        <v>0</v>
      </c>
      <c r="AR21" s="28">
        <f>AR48</f>
        <v>44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45">
        <f t="shared" si="11"/>
        <v>-1.3199999999999994</v>
      </c>
      <c r="BD21" s="45">
        <f t="shared" si="12"/>
        <v>0</v>
      </c>
      <c r="BE21" s="45">
        <f t="shared" si="13"/>
        <v>13.538999999999994</v>
      </c>
      <c r="BF21" s="45">
        <f t="shared" si="14"/>
        <v>0</v>
      </c>
      <c r="BG21" s="45">
        <f t="shared" si="15"/>
        <v>15</v>
      </c>
      <c r="BH21" s="74">
        <v>0</v>
      </c>
      <c r="BI21" s="30"/>
      <c r="BJ21" s="30"/>
      <c r="BK21" s="30"/>
      <c r="BL21" s="30"/>
      <c r="BM21" s="30"/>
    </row>
    <row r="22" spans="1:65" s="24" customFormat="1" ht="31.5">
      <c r="A22" s="1" t="s">
        <v>94</v>
      </c>
      <c r="B22" s="4" t="s">
        <v>95</v>
      </c>
      <c r="C22" s="3">
        <v>0</v>
      </c>
      <c r="D22" s="27" t="s">
        <v>203</v>
      </c>
      <c r="E22" s="28">
        <f t="shared" si="1"/>
        <v>0</v>
      </c>
      <c r="F22" s="28">
        <f t="shared" si="2"/>
        <v>0</v>
      </c>
      <c r="G22" s="28">
        <f t="shared" si="3"/>
        <v>0</v>
      </c>
      <c r="H22" s="28">
        <f t="shared" si="4"/>
        <v>0</v>
      </c>
      <c r="I22" s="28">
        <f t="shared" si="5"/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45">
        <f t="shared" si="6"/>
        <v>0</v>
      </c>
      <c r="AE22" s="45">
        <f t="shared" si="7"/>
        <v>0</v>
      </c>
      <c r="AF22" s="45">
        <f t="shared" si="8"/>
        <v>0</v>
      </c>
      <c r="AG22" s="45">
        <f t="shared" si="9"/>
        <v>0</v>
      </c>
      <c r="AH22" s="45">
        <f t="shared" si="10"/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45">
        <f t="shared" si="11"/>
        <v>0</v>
      </c>
      <c r="BD22" s="45">
        <f t="shared" si="12"/>
        <v>0</v>
      </c>
      <c r="BE22" s="45">
        <f t="shared" si="13"/>
        <v>0</v>
      </c>
      <c r="BF22" s="45">
        <f t="shared" si="14"/>
        <v>0</v>
      </c>
      <c r="BG22" s="45">
        <f t="shared" si="15"/>
        <v>0</v>
      </c>
      <c r="BH22" s="74">
        <v>0</v>
      </c>
      <c r="BI22" s="30"/>
      <c r="BJ22" s="30"/>
      <c r="BK22" s="30"/>
      <c r="BL22" s="30"/>
      <c r="BM22" s="30"/>
    </row>
    <row r="23" spans="1:65" s="24" customFormat="1" ht="21">
      <c r="A23" s="1" t="s">
        <v>96</v>
      </c>
      <c r="B23" s="2" t="s">
        <v>97</v>
      </c>
      <c r="C23" s="3" t="s">
        <v>89</v>
      </c>
      <c r="D23" s="27" t="s">
        <v>203</v>
      </c>
      <c r="E23" s="28">
        <f t="shared" si="1"/>
        <v>0</v>
      </c>
      <c r="F23" s="28">
        <f t="shared" si="2"/>
        <v>0</v>
      </c>
      <c r="G23" s="28">
        <f t="shared" si="3"/>
        <v>0</v>
      </c>
      <c r="H23" s="28">
        <f t="shared" si="4"/>
        <v>0</v>
      </c>
      <c r="I23" s="28">
        <f t="shared" si="5"/>
        <v>0</v>
      </c>
      <c r="J23" s="28">
        <f aca="true" t="shared" si="17" ref="J23:AC23">J339</f>
        <v>0</v>
      </c>
      <c r="K23" s="28">
        <f t="shared" si="17"/>
        <v>0</v>
      </c>
      <c r="L23" s="28">
        <f t="shared" si="17"/>
        <v>0</v>
      </c>
      <c r="M23" s="28">
        <f t="shared" si="17"/>
        <v>0</v>
      </c>
      <c r="N23" s="28">
        <f t="shared" si="17"/>
        <v>0</v>
      </c>
      <c r="O23" s="28">
        <f t="shared" si="17"/>
        <v>0</v>
      </c>
      <c r="P23" s="28">
        <f t="shared" si="17"/>
        <v>0</v>
      </c>
      <c r="Q23" s="28">
        <f t="shared" si="17"/>
        <v>0</v>
      </c>
      <c r="R23" s="28">
        <f t="shared" si="17"/>
        <v>0</v>
      </c>
      <c r="S23" s="28">
        <f t="shared" si="17"/>
        <v>0</v>
      </c>
      <c r="T23" s="28">
        <f t="shared" si="17"/>
        <v>0</v>
      </c>
      <c r="U23" s="28">
        <f t="shared" si="17"/>
        <v>0</v>
      </c>
      <c r="V23" s="28">
        <f t="shared" si="17"/>
        <v>0</v>
      </c>
      <c r="W23" s="28">
        <f t="shared" si="17"/>
        <v>0</v>
      </c>
      <c r="X23" s="28">
        <f t="shared" si="17"/>
        <v>0</v>
      </c>
      <c r="Y23" s="28">
        <f t="shared" si="17"/>
        <v>0</v>
      </c>
      <c r="Z23" s="28">
        <f t="shared" si="17"/>
        <v>0</v>
      </c>
      <c r="AA23" s="28">
        <f t="shared" si="17"/>
        <v>0</v>
      </c>
      <c r="AB23" s="28">
        <f t="shared" si="17"/>
        <v>0</v>
      </c>
      <c r="AC23" s="28">
        <f t="shared" si="17"/>
        <v>0</v>
      </c>
      <c r="AD23" s="45">
        <f t="shared" si="6"/>
        <v>0</v>
      </c>
      <c r="AE23" s="45">
        <f t="shared" si="7"/>
        <v>0</v>
      </c>
      <c r="AF23" s="45">
        <f t="shared" si="8"/>
        <v>0</v>
      </c>
      <c r="AG23" s="45">
        <f t="shared" si="9"/>
        <v>0</v>
      </c>
      <c r="AH23" s="45">
        <f t="shared" si="10"/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f>AN339</f>
        <v>0</v>
      </c>
      <c r="AO23" s="28">
        <f>AO339</f>
        <v>0</v>
      </c>
      <c r="AP23" s="28">
        <f>AP339</f>
        <v>0</v>
      </c>
      <c r="AQ23" s="28">
        <f>AQ339</f>
        <v>0</v>
      </c>
      <c r="AR23" s="28">
        <f>AR339</f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45">
        <f t="shared" si="11"/>
        <v>0</v>
      </c>
      <c r="BD23" s="45">
        <f t="shared" si="12"/>
        <v>0</v>
      </c>
      <c r="BE23" s="45">
        <f t="shared" si="13"/>
        <v>0</v>
      </c>
      <c r="BF23" s="45">
        <f t="shared" si="14"/>
        <v>0</v>
      </c>
      <c r="BG23" s="45">
        <f t="shared" si="15"/>
        <v>0</v>
      </c>
      <c r="BH23" s="74">
        <v>0</v>
      </c>
      <c r="BI23" s="30"/>
      <c r="BJ23" s="30"/>
      <c r="BK23" s="30"/>
      <c r="BL23" s="30"/>
      <c r="BM23" s="30"/>
    </row>
    <row r="24" spans="1:65" s="24" customFormat="1" ht="21">
      <c r="A24" s="1" t="s">
        <v>98</v>
      </c>
      <c r="B24" s="2" t="s">
        <v>99</v>
      </c>
      <c r="C24" s="3">
        <v>0</v>
      </c>
      <c r="D24" s="27" t="s">
        <v>203</v>
      </c>
      <c r="E24" s="28">
        <f t="shared" si="1"/>
        <v>0</v>
      </c>
      <c r="F24" s="28">
        <f t="shared" si="2"/>
        <v>0</v>
      </c>
      <c r="G24" s="28">
        <f t="shared" si="3"/>
        <v>0</v>
      </c>
      <c r="H24" s="28">
        <f t="shared" si="4"/>
        <v>0</v>
      </c>
      <c r="I24" s="28">
        <f t="shared" si="5"/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45">
        <f t="shared" si="6"/>
        <v>0</v>
      </c>
      <c r="AE24" s="45">
        <f t="shared" si="7"/>
        <v>0</v>
      </c>
      <c r="AF24" s="45">
        <f t="shared" si="8"/>
        <v>0</v>
      </c>
      <c r="AG24" s="45">
        <f t="shared" si="9"/>
        <v>0</v>
      </c>
      <c r="AH24" s="45">
        <f t="shared" si="10"/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45">
        <f t="shared" si="11"/>
        <v>0</v>
      </c>
      <c r="BD24" s="45">
        <f t="shared" si="12"/>
        <v>0</v>
      </c>
      <c r="BE24" s="45">
        <f t="shared" si="13"/>
        <v>0</v>
      </c>
      <c r="BF24" s="45">
        <f t="shared" si="14"/>
        <v>0</v>
      </c>
      <c r="BG24" s="45">
        <f t="shared" si="15"/>
        <v>0</v>
      </c>
      <c r="BH24" s="74">
        <v>0</v>
      </c>
      <c r="BI24" s="30"/>
      <c r="BJ24" s="30"/>
      <c r="BK24" s="30"/>
      <c r="BL24" s="30"/>
      <c r="BM24" s="30"/>
    </row>
    <row r="25" spans="1:65" s="24" customFormat="1" ht="11.25">
      <c r="A25" s="1" t="s">
        <v>100</v>
      </c>
      <c r="B25" s="4" t="s">
        <v>101</v>
      </c>
      <c r="C25" s="3">
        <v>0</v>
      </c>
      <c r="D25" s="27" t="s">
        <v>203</v>
      </c>
      <c r="E25" s="28">
        <f t="shared" si="1"/>
        <v>0</v>
      </c>
      <c r="F25" s="28">
        <f t="shared" si="2"/>
        <v>0</v>
      </c>
      <c r="G25" s="28">
        <f t="shared" si="3"/>
        <v>0</v>
      </c>
      <c r="H25" s="28">
        <f t="shared" si="4"/>
        <v>0</v>
      </c>
      <c r="I25" s="28">
        <f t="shared" si="5"/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45">
        <f t="shared" si="6"/>
        <v>0</v>
      </c>
      <c r="AE25" s="45">
        <f t="shared" si="7"/>
        <v>0</v>
      </c>
      <c r="AF25" s="45">
        <f t="shared" si="8"/>
        <v>0</v>
      </c>
      <c r="AG25" s="45">
        <f t="shared" si="9"/>
        <v>0</v>
      </c>
      <c r="AH25" s="45">
        <f t="shared" si="10"/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45">
        <f t="shared" si="11"/>
        <v>0</v>
      </c>
      <c r="BD25" s="45">
        <f t="shared" si="12"/>
        <v>0</v>
      </c>
      <c r="BE25" s="45">
        <f t="shared" si="13"/>
        <v>0</v>
      </c>
      <c r="BF25" s="45">
        <f t="shared" si="14"/>
        <v>0</v>
      </c>
      <c r="BG25" s="45">
        <f t="shared" si="15"/>
        <v>0</v>
      </c>
      <c r="BH25" s="74">
        <v>0</v>
      </c>
      <c r="BI25" s="30"/>
      <c r="BJ25" s="30"/>
      <c r="BK25" s="30"/>
      <c r="BL25" s="30"/>
      <c r="BM25" s="30"/>
    </row>
    <row r="26" spans="1:65" s="24" customFormat="1" ht="11.25">
      <c r="A26" s="1" t="s">
        <v>86</v>
      </c>
      <c r="B26" s="2" t="s">
        <v>102</v>
      </c>
      <c r="C26" s="3" t="s">
        <v>89</v>
      </c>
      <c r="D26" s="27" t="s">
        <v>203</v>
      </c>
      <c r="E26" s="28">
        <f t="shared" si="1"/>
        <v>6.930000000000001</v>
      </c>
      <c r="F26" s="28">
        <f t="shared" si="2"/>
        <v>0</v>
      </c>
      <c r="G26" s="28">
        <f t="shared" si="3"/>
        <v>27.333000000000006</v>
      </c>
      <c r="H26" s="28">
        <f t="shared" si="4"/>
        <v>0</v>
      </c>
      <c r="I26" s="28">
        <f t="shared" si="5"/>
        <v>29</v>
      </c>
      <c r="J26" s="28">
        <f aca="true" t="shared" si="18" ref="J26:AC26">J19</f>
        <v>0</v>
      </c>
      <c r="K26" s="28">
        <f t="shared" si="18"/>
        <v>0</v>
      </c>
      <c r="L26" s="28">
        <f t="shared" si="18"/>
        <v>0</v>
      </c>
      <c r="M26" s="28">
        <f t="shared" si="18"/>
        <v>0</v>
      </c>
      <c r="N26" s="28">
        <f t="shared" si="18"/>
        <v>0</v>
      </c>
      <c r="O26" s="28">
        <f t="shared" si="18"/>
        <v>6.930000000000001</v>
      </c>
      <c r="P26" s="28">
        <f t="shared" si="18"/>
        <v>0</v>
      </c>
      <c r="Q26" s="28">
        <f t="shared" si="18"/>
        <v>27.333000000000006</v>
      </c>
      <c r="R26" s="28">
        <f t="shared" si="18"/>
        <v>0</v>
      </c>
      <c r="S26" s="28">
        <f t="shared" si="18"/>
        <v>29</v>
      </c>
      <c r="T26" s="28">
        <f t="shared" si="18"/>
        <v>0</v>
      </c>
      <c r="U26" s="28">
        <f t="shared" si="18"/>
        <v>0</v>
      </c>
      <c r="V26" s="28">
        <f t="shared" si="18"/>
        <v>0</v>
      </c>
      <c r="W26" s="28">
        <f t="shared" si="18"/>
        <v>0</v>
      </c>
      <c r="X26" s="28">
        <f t="shared" si="18"/>
        <v>0</v>
      </c>
      <c r="Y26" s="28">
        <f t="shared" si="18"/>
        <v>0</v>
      </c>
      <c r="Z26" s="28">
        <f t="shared" si="18"/>
        <v>0</v>
      </c>
      <c r="AA26" s="28">
        <f t="shared" si="18"/>
        <v>0</v>
      </c>
      <c r="AB26" s="28">
        <f t="shared" si="18"/>
        <v>0</v>
      </c>
      <c r="AC26" s="28">
        <f t="shared" si="18"/>
        <v>0</v>
      </c>
      <c r="AD26" s="45">
        <f t="shared" si="6"/>
        <v>5.610000000000001</v>
      </c>
      <c r="AE26" s="45">
        <f t="shared" si="7"/>
        <v>0</v>
      </c>
      <c r="AF26" s="45">
        <f t="shared" si="8"/>
        <v>40.872</v>
      </c>
      <c r="AG26" s="45">
        <f t="shared" si="9"/>
        <v>0</v>
      </c>
      <c r="AH26" s="45">
        <f t="shared" si="10"/>
        <v>44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f>AN19</f>
        <v>5.610000000000001</v>
      </c>
      <c r="AO26" s="28">
        <f>AO19</f>
        <v>0</v>
      </c>
      <c r="AP26" s="28">
        <f>AP19</f>
        <v>40.872</v>
      </c>
      <c r="AQ26" s="28">
        <f>AQ19</f>
        <v>0</v>
      </c>
      <c r="AR26" s="28">
        <f>AR19</f>
        <v>44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45">
        <f t="shared" si="11"/>
        <v>-1.3199999999999994</v>
      </c>
      <c r="BD26" s="45">
        <f t="shared" si="12"/>
        <v>0</v>
      </c>
      <c r="BE26" s="45">
        <f t="shared" si="13"/>
        <v>13.538999999999994</v>
      </c>
      <c r="BF26" s="45">
        <f t="shared" si="14"/>
        <v>0</v>
      </c>
      <c r="BG26" s="45">
        <f t="shared" si="15"/>
        <v>15</v>
      </c>
      <c r="BH26" s="74">
        <v>0</v>
      </c>
      <c r="BI26" s="30"/>
      <c r="BJ26" s="30"/>
      <c r="BK26" s="30"/>
      <c r="BL26" s="30"/>
      <c r="BM26" s="30"/>
    </row>
    <row r="27" spans="1:65" s="24" customFormat="1" ht="11.25">
      <c r="A27" s="1" t="s">
        <v>103</v>
      </c>
      <c r="B27" s="2" t="s">
        <v>104</v>
      </c>
      <c r="C27" s="3">
        <v>0</v>
      </c>
      <c r="D27" s="27" t="s">
        <v>203</v>
      </c>
      <c r="E27" s="28">
        <f t="shared" si="1"/>
        <v>0</v>
      </c>
      <c r="F27" s="28">
        <f t="shared" si="2"/>
        <v>0</v>
      </c>
      <c r="G27" s="28">
        <f t="shared" si="3"/>
        <v>0</v>
      </c>
      <c r="H27" s="28">
        <f t="shared" si="4"/>
        <v>0</v>
      </c>
      <c r="I27" s="28">
        <f t="shared" si="5"/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45">
        <f t="shared" si="6"/>
        <v>0</v>
      </c>
      <c r="AE27" s="45">
        <f t="shared" si="7"/>
        <v>0</v>
      </c>
      <c r="AF27" s="45">
        <f t="shared" si="8"/>
        <v>0</v>
      </c>
      <c r="AG27" s="45">
        <f t="shared" si="9"/>
        <v>0</v>
      </c>
      <c r="AH27" s="45">
        <f t="shared" si="10"/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45">
        <f t="shared" si="11"/>
        <v>0</v>
      </c>
      <c r="BD27" s="45">
        <f t="shared" si="12"/>
        <v>0</v>
      </c>
      <c r="BE27" s="45">
        <f t="shared" si="13"/>
        <v>0</v>
      </c>
      <c r="BF27" s="45">
        <f t="shared" si="14"/>
        <v>0</v>
      </c>
      <c r="BG27" s="45">
        <f t="shared" si="15"/>
        <v>0</v>
      </c>
      <c r="BH27" s="74">
        <v>0</v>
      </c>
      <c r="BI27" s="30"/>
      <c r="BJ27" s="30"/>
      <c r="BK27" s="30"/>
      <c r="BL27" s="30"/>
      <c r="BM27" s="30"/>
    </row>
    <row r="28" spans="1:65" s="24" customFormat="1" ht="21">
      <c r="A28" s="1" t="s">
        <v>105</v>
      </c>
      <c r="B28" s="2" t="s">
        <v>106</v>
      </c>
      <c r="C28" s="3">
        <v>0</v>
      </c>
      <c r="D28" s="27" t="s">
        <v>203</v>
      </c>
      <c r="E28" s="28">
        <f t="shared" si="1"/>
        <v>0</v>
      </c>
      <c r="F28" s="28">
        <f t="shared" si="2"/>
        <v>0</v>
      </c>
      <c r="G28" s="28">
        <f t="shared" si="3"/>
        <v>0</v>
      </c>
      <c r="H28" s="28">
        <f t="shared" si="4"/>
        <v>0</v>
      </c>
      <c r="I28" s="28">
        <f t="shared" si="5"/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45">
        <f t="shared" si="6"/>
        <v>0</v>
      </c>
      <c r="AE28" s="45">
        <f t="shared" si="7"/>
        <v>0</v>
      </c>
      <c r="AF28" s="45">
        <f t="shared" si="8"/>
        <v>0</v>
      </c>
      <c r="AG28" s="45">
        <f t="shared" si="9"/>
        <v>0</v>
      </c>
      <c r="AH28" s="45">
        <f t="shared" si="10"/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45">
        <f t="shared" si="11"/>
        <v>0</v>
      </c>
      <c r="BD28" s="45">
        <f t="shared" si="12"/>
        <v>0</v>
      </c>
      <c r="BE28" s="45">
        <f t="shared" si="13"/>
        <v>0</v>
      </c>
      <c r="BF28" s="45">
        <f t="shared" si="14"/>
        <v>0</v>
      </c>
      <c r="BG28" s="45">
        <f t="shared" si="15"/>
        <v>0</v>
      </c>
      <c r="BH28" s="74">
        <v>0</v>
      </c>
      <c r="BI28" s="30"/>
      <c r="BJ28" s="30"/>
      <c r="BK28" s="30"/>
      <c r="BL28" s="30"/>
      <c r="BM28" s="30"/>
    </row>
    <row r="29" spans="1:65" s="24" customFormat="1" ht="31.5">
      <c r="A29" s="1" t="s">
        <v>107</v>
      </c>
      <c r="B29" s="2" t="s">
        <v>108</v>
      </c>
      <c r="C29" s="3">
        <v>0</v>
      </c>
      <c r="D29" s="27" t="s">
        <v>203</v>
      </c>
      <c r="E29" s="28">
        <f t="shared" si="1"/>
        <v>0</v>
      </c>
      <c r="F29" s="28">
        <f t="shared" si="2"/>
        <v>0</v>
      </c>
      <c r="G29" s="28">
        <f t="shared" si="3"/>
        <v>0</v>
      </c>
      <c r="H29" s="28">
        <f t="shared" si="4"/>
        <v>0</v>
      </c>
      <c r="I29" s="28">
        <f t="shared" si="5"/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45">
        <f t="shared" si="6"/>
        <v>0</v>
      </c>
      <c r="AE29" s="45">
        <f t="shared" si="7"/>
        <v>0</v>
      </c>
      <c r="AF29" s="45">
        <f t="shared" si="8"/>
        <v>0</v>
      </c>
      <c r="AG29" s="45">
        <f t="shared" si="9"/>
        <v>0</v>
      </c>
      <c r="AH29" s="45">
        <f t="shared" si="10"/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45">
        <f t="shared" si="11"/>
        <v>0</v>
      </c>
      <c r="BD29" s="45">
        <f t="shared" si="12"/>
        <v>0</v>
      </c>
      <c r="BE29" s="45">
        <f t="shared" si="13"/>
        <v>0</v>
      </c>
      <c r="BF29" s="45">
        <f t="shared" si="14"/>
        <v>0</v>
      </c>
      <c r="BG29" s="45">
        <f t="shared" si="15"/>
        <v>0</v>
      </c>
      <c r="BH29" s="74">
        <v>0</v>
      </c>
      <c r="BI29" s="30"/>
      <c r="BJ29" s="30"/>
      <c r="BK29" s="30"/>
      <c r="BL29" s="30"/>
      <c r="BM29" s="30"/>
    </row>
    <row r="30" spans="1:65" s="24" customFormat="1" ht="31.5">
      <c r="A30" s="1" t="s">
        <v>109</v>
      </c>
      <c r="B30" s="2" t="s">
        <v>110</v>
      </c>
      <c r="C30" s="3">
        <v>0</v>
      </c>
      <c r="D30" s="27" t="s">
        <v>203</v>
      </c>
      <c r="E30" s="28">
        <f t="shared" si="1"/>
        <v>0</v>
      </c>
      <c r="F30" s="28">
        <f t="shared" si="2"/>
        <v>0</v>
      </c>
      <c r="G30" s="28">
        <f t="shared" si="3"/>
        <v>0</v>
      </c>
      <c r="H30" s="28">
        <f t="shared" si="4"/>
        <v>0</v>
      </c>
      <c r="I30" s="28">
        <f t="shared" si="5"/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45">
        <f t="shared" si="6"/>
        <v>0</v>
      </c>
      <c r="AE30" s="45">
        <f t="shared" si="7"/>
        <v>0</v>
      </c>
      <c r="AF30" s="45">
        <f t="shared" si="8"/>
        <v>0</v>
      </c>
      <c r="AG30" s="45">
        <f t="shared" si="9"/>
        <v>0</v>
      </c>
      <c r="AH30" s="45">
        <f t="shared" si="10"/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45">
        <f t="shared" si="11"/>
        <v>0</v>
      </c>
      <c r="BD30" s="45">
        <f t="shared" si="12"/>
        <v>0</v>
      </c>
      <c r="BE30" s="45">
        <f t="shared" si="13"/>
        <v>0</v>
      </c>
      <c r="BF30" s="45">
        <f t="shared" si="14"/>
        <v>0</v>
      </c>
      <c r="BG30" s="45">
        <f t="shared" si="15"/>
        <v>0</v>
      </c>
      <c r="BH30" s="74">
        <v>0</v>
      </c>
      <c r="BI30" s="30"/>
      <c r="BJ30" s="30"/>
      <c r="BK30" s="30"/>
      <c r="BL30" s="30"/>
      <c r="BM30" s="30"/>
    </row>
    <row r="31" spans="1:65" s="24" customFormat="1" ht="31.5">
      <c r="A31" s="1" t="s">
        <v>111</v>
      </c>
      <c r="B31" s="2" t="s">
        <v>112</v>
      </c>
      <c r="C31" s="3">
        <v>0</v>
      </c>
      <c r="D31" s="27" t="s">
        <v>203</v>
      </c>
      <c r="E31" s="28">
        <f t="shared" si="1"/>
        <v>0</v>
      </c>
      <c r="F31" s="28">
        <f t="shared" si="2"/>
        <v>0</v>
      </c>
      <c r="G31" s="28">
        <f t="shared" si="3"/>
        <v>0</v>
      </c>
      <c r="H31" s="28">
        <f t="shared" si="4"/>
        <v>0</v>
      </c>
      <c r="I31" s="28">
        <f t="shared" si="5"/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45">
        <f t="shared" si="6"/>
        <v>0</v>
      </c>
      <c r="AE31" s="45">
        <f t="shared" si="7"/>
        <v>0</v>
      </c>
      <c r="AF31" s="45">
        <f t="shared" si="8"/>
        <v>0</v>
      </c>
      <c r="AG31" s="45">
        <f t="shared" si="9"/>
        <v>0</v>
      </c>
      <c r="AH31" s="45">
        <f t="shared" si="10"/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45">
        <f t="shared" si="11"/>
        <v>0</v>
      </c>
      <c r="BD31" s="45">
        <f t="shared" si="12"/>
        <v>0</v>
      </c>
      <c r="BE31" s="45">
        <f t="shared" si="13"/>
        <v>0</v>
      </c>
      <c r="BF31" s="45">
        <f t="shared" si="14"/>
        <v>0</v>
      </c>
      <c r="BG31" s="45">
        <f t="shared" si="15"/>
        <v>0</v>
      </c>
      <c r="BH31" s="74">
        <v>0</v>
      </c>
      <c r="BI31" s="30"/>
      <c r="BJ31" s="30"/>
      <c r="BK31" s="30"/>
      <c r="BL31" s="30"/>
      <c r="BM31" s="30"/>
    </row>
    <row r="32" spans="1:65" s="24" customFormat="1" ht="21">
      <c r="A32" s="1" t="s">
        <v>113</v>
      </c>
      <c r="B32" s="2" t="s">
        <v>114</v>
      </c>
      <c r="C32" s="3">
        <v>0</v>
      </c>
      <c r="D32" s="27" t="s">
        <v>203</v>
      </c>
      <c r="E32" s="28">
        <f t="shared" si="1"/>
        <v>0</v>
      </c>
      <c r="F32" s="28">
        <f t="shared" si="2"/>
        <v>0</v>
      </c>
      <c r="G32" s="28">
        <f t="shared" si="3"/>
        <v>0</v>
      </c>
      <c r="H32" s="28">
        <f t="shared" si="4"/>
        <v>0</v>
      </c>
      <c r="I32" s="28">
        <f t="shared" si="5"/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45">
        <f t="shared" si="6"/>
        <v>0</v>
      </c>
      <c r="AE32" s="45">
        <f t="shared" si="7"/>
        <v>0</v>
      </c>
      <c r="AF32" s="45">
        <f t="shared" si="8"/>
        <v>0</v>
      </c>
      <c r="AG32" s="45">
        <f t="shared" si="9"/>
        <v>0</v>
      </c>
      <c r="AH32" s="45">
        <f t="shared" si="10"/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45">
        <f t="shared" si="11"/>
        <v>0</v>
      </c>
      <c r="BD32" s="45">
        <f t="shared" si="12"/>
        <v>0</v>
      </c>
      <c r="BE32" s="45">
        <f t="shared" si="13"/>
        <v>0</v>
      </c>
      <c r="BF32" s="45">
        <f t="shared" si="14"/>
        <v>0</v>
      </c>
      <c r="BG32" s="45">
        <f t="shared" si="15"/>
        <v>0</v>
      </c>
      <c r="BH32" s="74">
        <v>0</v>
      </c>
      <c r="BI32" s="30"/>
      <c r="BJ32" s="30"/>
      <c r="BK32" s="30"/>
      <c r="BL32" s="30"/>
      <c r="BM32" s="30"/>
    </row>
    <row r="33" spans="1:65" s="24" customFormat="1" ht="42">
      <c r="A33" s="1" t="s">
        <v>115</v>
      </c>
      <c r="B33" s="2" t="s">
        <v>116</v>
      </c>
      <c r="C33" s="3">
        <v>0</v>
      </c>
      <c r="D33" s="27" t="s">
        <v>203</v>
      </c>
      <c r="E33" s="28">
        <f t="shared" si="1"/>
        <v>0</v>
      </c>
      <c r="F33" s="28">
        <f t="shared" si="2"/>
        <v>0</v>
      </c>
      <c r="G33" s="28">
        <f t="shared" si="3"/>
        <v>0</v>
      </c>
      <c r="H33" s="28">
        <f t="shared" si="4"/>
        <v>0</v>
      </c>
      <c r="I33" s="28">
        <f t="shared" si="5"/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45">
        <f t="shared" si="6"/>
        <v>0</v>
      </c>
      <c r="AE33" s="45">
        <f t="shared" si="7"/>
        <v>0</v>
      </c>
      <c r="AF33" s="45">
        <f t="shared" si="8"/>
        <v>0</v>
      </c>
      <c r="AG33" s="45">
        <f t="shared" si="9"/>
        <v>0</v>
      </c>
      <c r="AH33" s="45">
        <f t="shared" si="10"/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45">
        <f t="shared" si="11"/>
        <v>0</v>
      </c>
      <c r="BD33" s="45">
        <f t="shared" si="12"/>
        <v>0</v>
      </c>
      <c r="BE33" s="45">
        <f t="shared" si="13"/>
        <v>0</v>
      </c>
      <c r="BF33" s="45">
        <f t="shared" si="14"/>
        <v>0</v>
      </c>
      <c r="BG33" s="45">
        <f t="shared" si="15"/>
        <v>0</v>
      </c>
      <c r="BH33" s="74">
        <v>0</v>
      </c>
      <c r="BI33" s="30"/>
      <c r="BJ33" s="30"/>
      <c r="BK33" s="30"/>
      <c r="BL33" s="30"/>
      <c r="BM33" s="30"/>
    </row>
    <row r="34" spans="1:65" s="24" customFormat="1" ht="21">
      <c r="A34" s="1" t="s">
        <v>117</v>
      </c>
      <c r="B34" s="2" t="s">
        <v>118</v>
      </c>
      <c r="C34" s="3">
        <v>0</v>
      </c>
      <c r="D34" s="27" t="s">
        <v>203</v>
      </c>
      <c r="E34" s="28">
        <f t="shared" si="1"/>
        <v>0</v>
      </c>
      <c r="F34" s="28">
        <f t="shared" si="2"/>
        <v>0</v>
      </c>
      <c r="G34" s="28">
        <f t="shared" si="3"/>
        <v>0</v>
      </c>
      <c r="H34" s="28">
        <f t="shared" si="4"/>
        <v>0</v>
      </c>
      <c r="I34" s="28">
        <f t="shared" si="5"/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45">
        <f t="shared" si="6"/>
        <v>0</v>
      </c>
      <c r="AE34" s="45">
        <f t="shared" si="7"/>
        <v>0</v>
      </c>
      <c r="AF34" s="45">
        <f t="shared" si="8"/>
        <v>0</v>
      </c>
      <c r="AG34" s="45">
        <f t="shared" si="9"/>
        <v>0</v>
      </c>
      <c r="AH34" s="45">
        <f t="shared" si="10"/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45">
        <f t="shared" si="11"/>
        <v>0</v>
      </c>
      <c r="BD34" s="45">
        <f t="shared" si="12"/>
        <v>0</v>
      </c>
      <c r="BE34" s="45">
        <f t="shared" si="13"/>
        <v>0</v>
      </c>
      <c r="BF34" s="45">
        <f t="shared" si="14"/>
        <v>0</v>
      </c>
      <c r="BG34" s="45">
        <f t="shared" si="15"/>
        <v>0</v>
      </c>
      <c r="BH34" s="74">
        <v>0</v>
      </c>
      <c r="BI34" s="30"/>
      <c r="BJ34" s="30"/>
      <c r="BK34" s="30"/>
      <c r="BL34" s="30"/>
      <c r="BM34" s="30"/>
    </row>
    <row r="35" spans="1:65" s="24" customFormat="1" ht="31.5">
      <c r="A35" s="1" t="s">
        <v>119</v>
      </c>
      <c r="B35" s="2" t="s">
        <v>120</v>
      </c>
      <c r="C35" s="3">
        <v>0</v>
      </c>
      <c r="D35" s="27" t="s">
        <v>203</v>
      </c>
      <c r="E35" s="28">
        <f t="shared" si="1"/>
        <v>0</v>
      </c>
      <c r="F35" s="28">
        <f t="shared" si="2"/>
        <v>0</v>
      </c>
      <c r="G35" s="28">
        <f t="shared" si="3"/>
        <v>0</v>
      </c>
      <c r="H35" s="28">
        <f t="shared" si="4"/>
        <v>0</v>
      </c>
      <c r="I35" s="28">
        <f t="shared" si="5"/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45">
        <f t="shared" si="6"/>
        <v>0</v>
      </c>
      <c r="AE35" s="45">
        <f t="shared" si="7"/>
        <v>0</v>
      </c>
      <c r="AF35" s="45">
        <f t="shared" si="8"/>
        <v>0</v>
      </c>
      <c r="AG35" s="45">
        <f t="shared" si="9"/>
        <v>0</v>
      </c>
      <c r="AH35" s="45">
        <f t="shared" si="10"/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45">
        <f t="shared" si="11"/>
        <v>0</v>
      </c>
      <c r="BD35" s="45">
        <f t="shared" si="12"/>
        <v>0</v>
      </c>
      <c r="BE35" s="45">
        <f t="shared" si="13"/>
        <v>0</v>
      </c>
      <c r="BF35" s="45">
        <f t="shared" si="14"/>
        <v>0</v>
      </c>
      <c r="BG35" s="45">
        <f t="shared" si="15"/>
        <v>0</v>
      </c>
      <c r="BH35" s="74">
        <v>0</v>
      </c>
      <c r="BI35" s="30"/>
      <c r="BJ35" s="30"/>
      <c r="BK35" s="30"/>
      <c r="BL35" s="30"/>
      <c r="BM35" s="30"/>
    </row>
    <row r="36" spans="1:65" s="24" customFormat="1" ht="21">
      <c r="A36" s="1" t="s">
        <v>121</v>
      </c>
      <c r="B36" s="2" t="s">
        <v>122</v>
      </c>
      <c r="C36" s="3">
        <v>0</v>
      </c>
      <c r="D36" s="27" t="s">
        <v>203</v>
      </c>
      <c r="E36" s="28">
        <f t="shared" si="1"/>
        <v>0</v>
      </c>
      <c r="F36" s="28">
        <f t="shared" si="2"/>
        <v>0</v>
      </c>
      <c r="G36" s="28">
        <f t="shared" si="3"/>
        <v>0</v>
      </c>
      <c r="H36" s="28">
        <f t="shared" si="4"/>
        <v>0</v>
      </c>
      <c r="I36" s="28">
        <f t="shared" si="5"/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45">
        <f t="shared" si="6"/>
        <v>0</v>
      </c>
      <c r="AE36" s="45">
        <f t="shared" si="7"/>
        <v>0</v>
      </c>
      <c r="AF36" s="45">
        <f t="shared" si="8"/>
        <v>0</v>
      </c>
      <c r="AG36" s="45">
        <f t="shared" si="9"/>
        <v>0</v>
      </c>
      <c r="AH36" s="45">
        <f t="shared" si="10"/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45">
        <f t="shared" si="11"/>
        <v>0</v>
      </c>
      <c r="BD36" s="45">
        <f t="shared" si="12"/>
        <v>0</v>
      </c>
      <c r="BE36" s="45">
        <f t="shared" si="13"/>
        <v>0</v>
      </c>
      <c r="BF36" s="45">
        <f t="shared" si="14"/>
        <v>0</v>
      </c>
      <c r="BG36" s="45">
        <f t="shared" si="15"/>
        <v>0</v>
      </c>
      <c r="BH36" s="74">
        <v>0</v>
      </c>
      <c r="BI36" s="30"/>
      <c r="BJ36" s="30"/>
      <c r="BK36" s="30"/>
      <c r="BL36" s="30"/>
      <c r="BM36" s="30"/>
    </row>
    <row r="37" spans="1:65" s="24" customFormat="1" ht="63">
      <c r="A37" s="1" t="s">
        <v>121</v>
      </c>
      <c r="B37" s="2" t="s">
        <v>123</v>
      </c>
      <c r="C37" s="3">
        <v>0</v>
      </c>
      <c r="D37" s="27" t="s">
        <v>203</v>
      </c>
      <c r="E37" s="28">
        <f t="shared" si="1"/>
        <v>0</v>
      </c>
      <c r="F37" s="28">
        <f t="shared" si="2"/>
        <v>0</v>
      </c>
      <c r="G37" s="28">
        <f t="shared" si="3"/>
        <v>0</v>
      </c>
      <c r="H37" s="28">
        <f t="shared" si="4"/>
        <v>0</v>
      </c>
      <c r="I37" s="28">
        <f t="shared" si="5"/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45">
        <f t="shared" si="6"/>
        <v>0</v>
      </c>
      <c r="AE37" s="45">
        <f t="shared" si="7"/>
        <v>0</v>
      </c>
      <c r="AF37" s="45">
        <f t="shared" si="8"/>
        <v>0</v>
      </c>
      <c r="AG37" s="45">
        <f t="shared" si="9"/>
        <v>0</v>
      </c>
      <c r="AH37" s="45">
        <f t="shared" si="10"/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45">
        <f t="shared" si="11"/>
        <v>0</v>
      </c>
      <c r="BD37" s="45">
        <f t="shared" si="12"/>
        <v>0</v>
      </c>
      <c r="BE37" s="45">
        <f t="shared" si="13"/>
        <v>0</v>
      </c>
      <c r="BF37" s="45">
        <f t="shared" si="14"/>
        <v>0</v>
      </c>
      <c r="BG37" s="45">
        <f t="shared" si="15"/>
        <v>0</v>
      </c>
      <c r="BH37" s="74">
        <v>0</v>
      </c>
      <c r="BI37" s="30"/>
      <c r="BJ37" s="30"/>
      <c r="BK37" s="30"/>
      <c r="BL37" s="30"/>
      <c r="BM37" s="30"/>
    </row>
    <row r="38" spans="1:65" s="24" customFormat="1" ht="52.5">
      <c r="A38" s="1" t="s">
        <v>121</v>
      </c>
      <c r="B38" s="2" t="s">
        <v>124</v>
      </c>
      <c r="C38" s="3">
        <v>0</v>
      </c>
      <c r="D38" s="27" t="s">
        <v>203</v>
      </c>
      <c r="E38" s="28">
        <f t="shared" si="1"/>
        <v>0</v>
      </c>
      <c r="F38" s="28">
        <f t="shared" si="2"/>
        <v>0</v>
      </c>
      <c r="G38" s="28">
        <f t="shared" si="3"/>
        <v>0</v>
      </c>
      <c r="H38" s="28">
        <f t="shared" si="4"/>
        <v>0</v>
      </c>
      <c r="I38" s="28">
        <f t="shared" si="5"/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45">
        <f t="shared" si="6"/>
        <v>0</v>
      </c>
      <c r="AE38" s="45">
        <f t="shared" si="7"/>
        <v>0</v>
      </c>
      <c r="AF38" s="45">
        <f t="shared" si="8"/>
        <v>0</v>
      </c>
      <c r="AG38" s="45">
        <f t="shared" si="9"/>
        <v>0</v>
      </c>
      <c r="AH38" s="45">
        <f t="shared" si="10"/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45">
        <f t="shared" si="11"/>
        <v>0</v>
      </c>
      <c r="BD38" s="45">
        <f t="shared" si="12"/>
        <v>0</v>
      </c>
      <c r="BE38" s="45">
        <f t="shared" si="13"/>
        <v>0</v>
      </c>
      <c r="BF38" s="45">
        <f t="shared" si="14"/>
        <v>0</v>
      </c>
      <c r="BG38" s="45">
        <f t="shared" si="15"/>
        <v>0</v>
      </c>
      <c r="BH38" s="74">
        <v>0</v>
      </c>
      <c r="BI38" s="30"/>
      <c r="BJ38" s="30"/>
      <c r="BK38" s="30"/>
      <c r="BL38" s="30"/>
      <c r="BM38" s="30"/>
    </row>
    <row r="39" spans="1:65" s="24" customFormat="1" ht="63">
      <c r="A39" s="1" t="s">
        <v>121</v>
      </c>
      <c r="B39" s="2" t="s">
        <v>125</v>
      </c>
      <c r="C39" s="3">
        <v>0</v>
      </c>
      <c r="D39" s="27" t="s">
        <v>203</v>
      </c>
      <c r="E39" s="28">
        <f t="shared" si="1"/>
        <v>0</v>
      </c>
      <c r="F39" s="28">
        <f t="shared" si="2"/>
        <v>0</v>
      </c>
      <c r="G39" s="28">
        <f t="shared" si="3"/>
        <v>0</v>
      </c>
      <c r="H39" s="28">
        <f t="shared" si="4"/>
        <v>0</v>
      </c>
      <c r="I39" s="28">
        <f t="shared" si="5"/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45">
        <f t="shared" si="6"/>
        <v>0</v>
      </c>
      <c r="AE39" s="45">
        <f t="shared" si="7"/>
        <v>0</v>
      </c>
      <c r="AF39" s="45">
        <f t="shared" si="8"/>
        <v>0</v>
      </c>
      <c r="AG39" s="45">
        <f t="shared" si="9"/>
        <v>0</v>
      </c>
      <c r="AH39" s="45">
        <f t="shared" si="10"/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45">
        <f t="shared" si="11"/>
        <v>0</v>
      </c>
      <c r="BD39" s="45">
        <f t="shared" si="12"/>
        <v>0</v>
      </c>
      <c r="BE39" s="45">
        <f t="shared" si="13"/>
        <v>0</v>
      </c>
      <c r="BF39" s="45">
        <f t="shared" si="14"/>
        <v>0</v>
      </c>
      <c r="BG39" s="45">
        <f t="shared" si="15"/>
        <v>0</v>
      </c>
      <c r="BH39" s="74">
        <v>0</v>
      </c>
      <c r="BI39" s="30"/>
      <c r="BJ39" s="30"/>
      <c r="BK39" s="30"/>
      <c r="BL39" s="30"/>
      <c r="BM39" s="30"/>
    </row>
    <row r="40" spans="1:65" s="24" customFormat="1" ht="21">
      <c r="A40" s="1" t="s">
        <v>126</v>
      </c>
      <c r="B40" s="2" t="s">
        <v>122</v>
      </c>
      <c r="C40" s="3">
        <v>0</v>
      </c>
      <c r="D40" s="27" t="s">
        <v>203</v>
      </c>
      <c r="E40" s="28">
        <f t="shared" si="1"/>
        <v>0</v>
      </c>
      <c r="F40" s="28">
        <f t="shared" si="2"/>
        <v>0</v>
      </c>
      <c r="G40" s="28">
        <f t="shared" si="3"/>
        <v>0</v>
      </c>
      <c r="H40" s="28">
        <f t="shared" si="4"/>
        <v>0</v>
      </c>
      <c r="I40" s="28">
        <f t="shared" si="5"/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45">
        <f t="shared" si="6"/>
        <v>0</v>
      </c>
      <c r="AE40" s="45">
        <f t="shared" si="7"/>
        <v>0</v>
      </c>
      <c r="AF40" s="45">
        <f t="shared" si="8"/>
        <v>0</v>
      </c>
      <c r="AG40" s="45">
        <f t="shared" si="9"/>
        <v>0</v>
      </c>
      <c r="AH40" s="45">
        <f t="shared" si="10"/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45">
        <f t="shared" si="11"/>
        <v>0</v>
      </c>
      <c r="BD40" s="45">
        <f t="shared" si="12"/>
        <v>0</v>
      </c>
      <c r="BE40" s="45">
        <f t="shared" si="13"/>
        <v>0</v>
      </c>
      <c r="BF40" s="45">
        <f t="shared" si="14"/>
        <v>0</v>
      </c>
      <c r="BG40" s="45">
        <f t="shared" si="15"/>
        <v>0</v>
      </c>
      <c r="BH40" s="74">
        <v>0</v>
      </c>
      <c r="BI40" s="30"/>
      <c r="BJ40" s="30"/>
      <c r="BK40" s="30"/>
      <c r="BL40" s="30"/>
      <c r="BM40" s="30"/>
    </row>
    <row r="41" spans="1:65" s="24" customFormat="1" ht="63">
      <c r="A41" s="1" t="s">
        <v>126</v>
      </c>
      <c r="B41" s="2" t="s">
        <v>123</v>
      </c>
      <c r="C41" s="3">
        <v>0</v>
      </c>
      <c r="D41" s="27" t="s">
        <v>203</v>
      </c>
      <c r="E41" s="28">
        <f t="shared" si="1"/>
        <v>0</v>
      </c>
      <c r="F41" s="28">
        <f t="shared" si="2"/>
        <v>0</v>
      </c>
      <c r="G41" s="28">
        <f t="shared" si="3"/>
        <v>0</v>
      </c>
      <c r="H41" s="28">
        <f t="shared" si="4"/>
        <v>0</v>
      </c>
      <c r="I41" s="28">
        <f t="shared" si="5"/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45">
        <f t="shared" si="6"/>
        <v>0</v>
      </c>
      <c r="AE41" s="45">
        <f t="shared" si="7"/>
        <v>0</v>
      </c>
      <c r="AF41" s="45">
        <f t="shared" si="8"/>
        <v>0</v>
      </c>
      <c r="AG41" s="45">
        <f t="shared" si="9"/>
        <v>0</v>
      </c>
      <c r="AH41" s="45">
        <f t="shared" si="10"/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45">
        <f t="shared" si="11"/>
        <v>0</v>
      </c>
      <c r="BD41" s="45">
        <f t="shared" si="12"/>
        <v>0</v>
      </c>
      <c r="BE41" s="45">
        <f t="shared" si="13"/>
        <v>0</v>
      </c>
      <c r="BF41" s="45">
        <f t="shared" si="14"/>
        <v>0</v>
      </c>
      <c r="BG41" s="45">
        <f t="shared" si="15"/>
        <v>0</v>
      </c>
      <c r="BH41" s="74">
        <v>0</v>
      </c>
      <c r="BI41" s="30"/>
      <c r="BJ41" s="30"/>
      <c r="BK41" s="30"/>
      <c r="BL41" s="30"/>
      <c r="BM41" s="30"/>
    </row>
    <row r="42" spans="1:65" s="24" customFormat="1" ht="52.5">
      <c r="A42" s="1" t="s">
        <v>126</v>
      </c>
      <c r="B42" s="2" t="s">
        <v>124</v>
      </c>
      <c r="C42" s="3">
        <v>0</v>
      </c>
      <c r="D42" s="27" t="s">
        <v>203</v>
      </c>
      <c r="E42" s="28">
        <f t="shared" si="1"/>
        <v>0</v>
      </c>
      <c r="F42" s="28">
        <f t="shared" si="2"/>
        <v>0</v>
      </c>
      <c r="G42" s="28">
        <f t="shared" si="3"/>
        <v>0</v>
      </c>
      <c r="H42" s="28">
        <f t="shared" si="4"/>
        <v>0</v>
      </c>
      <c r="I42" s="28">
        <f t="shared" si="5"/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45">
        <f t="shared" si="6"/>
        <v>0</v>
      </c>
      <c r="AE42" s="45">
        <f t="shared" si="7"/>
        <v>0</v>
      </c>
      <c r="AF42" s="45">
        <f t="shared" si="8"/>
        <v>0</v>
      </c>
      <c r="AG42" s="45">
        <f t="shared" si="9"/>
        <v>0</v>
      </c>
      <c r="AH42" s="45">
        <f t="shared" si="10"/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45">
        <f t="shared" si="11"/>
        <v>0</v>
      </c>
      <c r="BD42" s="45">
        <f t="shared" si="12"/>
        <v>0</v>
      </c>
      <c r="BE42" s="45">
        <f t="shared" si="13"/>
        <v>0</v>
      </c>
      <c r="BF42" s="45">
        <f t="shared" si="14"/>
        <v>0</v>
      </c>
      <c r="BG42" s="45">
        <f t="shared" si="15"/>
        <v>0</v>
      </c>
      <c r="BH42" s="74">
        <v>0</v>
      </c>
      <c r="BI42" s="30"/>
      <c r="BJ42" s="30"/>
      <c r="BK42" s="30"/>
      <c r="BL42" s="30"/>
      <c r="BM42" s="30"/>
    </row>
    <row r="43" spans="1:65" s="24" customFormat="1" ht="11.25">
      <c r="A43" s="1" t="s">
        <v>126</v>
      </c>
      <c r="B43" s="5" t="s">
        <v>127</v>
      </c>
      <c r="C43" s="3">
        <v>0</v>
      </c>
      <c r="D43" s="27" t="s">
        <v>203</v>
      </c>
      <c r="E43" s="28">
        <f t="shared" si="1"/>
        <v>0</v>
      </c>
      <c r="F43" s="28">
        <f t="shared" si="2"/>
        <v>0</v>
      </c>
      <c r="G43" s="28">
        <f t="shared" si="3"/>
        <v>0</v>
      </c>
      <c r="H43" s="28">
        <f t="shared" si="4"/>
        <v>0</v>
      </c>
      <c r="I43" s="28">
        <f t="shared" si="5"/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45">
        <f t="shared" si="6"/>
        <v>0</v>
      </c>
      <c r="AE43" s="45">
        <f t="shared" si="7"/>
        <v>0</v>
      </c>
      <c r="AF43" s="45">
        <f t="shared" si="8"/>
        <v>0</v>
      </c>
      <c r="AG43" s="45">
        <f t="shared" si="9"/>
        <v>0</v>
      </c>
      <c r="AH43" s="45">
        <f t="shared" si="10"/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45">
        <f t="shared" si="11"/>
        <v>0</v>
      </c>
      <c r="BD43" s="45">
        <f t="shared" si="12"/>
        <v>0</v>
      </c>
      <c r="BE43" s="45">
        <f t="shared" si="13"/>
        <v>0</v>
      </c>
      <c r="BF43" s="45">
        <f t="shared" si="14"/>
        <v>0</v>
      </c>
      <c r="BG43" s="45">
        <f t="shared" si="15"/>
        <v>0</v>
      </c>
      <c r="BH43" s="74">
        <v>0</v>
      </c>
      <c r="BI43" s="30"/>
      <c r="BJ43" s="30"/>
      <c r="BK43" s="30"/>
      <c r="BL43" s="30"/>
      <c r="BM43" s="30"/>
    </row>
    <row r="44" spans="1:65" s="24" customFormat="1" ht="63">
      <c r="A44" s="1" t="s">
        <v>126</v>
      </c>
      <c r="B44" s="2" t="s">
        <v>128</v>
      </c>
      <c r="C44" s="3">
        <v>0</v>
      </c>
      <c r="D44" s="27" t="s">
        <v>203</v>
      </c>
      <c r="E44" s="28">
        <f t="shared" si="1"/>
        <v>0</v>
      </c>
      <c r="F44" s="28">
        <f t="shared" si="2"/>
        <v>0</v>
      </c>
      <c r="G44" s="28">
        <f t="shared" si="3"/>
        <v>0</v>
      </c>
      <c r="H44" s="28">
        <f t="shared" si="4"/>
        <v>0</v>
      </c>
      <c r="I44" s="28">
        <f t="shared" si="5"/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45">
        <f t="shared" si="6"/>
        <v>0</v>
      </c>
      <c r="AE44" s="45">
        <f t="shared" si="7"/>
        <v>0</v>
      </c>
      <c r="AF44" s="45">
        <f t="shared" si="8"/>
        <v>0</v>
      </c>
      <c r="AG44" s="45">
        <f t="shared" si="9"/>
        <v>0</v>
      </c>
      <c r="AH44" s="45">
        <f t="shared" si="10"/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45">
        <f t="shared" si="11"/>
        <v>0</v>
      </c>
      <c r="BD44" s="45">
        <f t="shared" si="12"/>
        <v>0</v>
      </c>
      <c r="BE44" s="45">
        <f t="shared" si="13"/>
        <v>0</v>
      </c>
      <c r="BF44" s="45">
        <f t="shared" si="14"/>
        <v>0</v>
      </c>
      <c r="BG44" s="45">
        <f t="shared" si="15"/>
        <v>0</v>
      </c>
      <c r="BH44" s="74">
        <v>0</v>
      </c>
      <c r="BI44" s="30"/>
      <c r="BJ44" s="30"/>
      <c r="BK44" s="30"/>
      <c r="BL44" s="30"/>
      <c r="BM44" s="30"/>
    </row>
    <row r="45" spans="1:65" s="24" customFormat="1" ht="42">
      <c r="A45" s="1" t="s">
        <v>129</v>
      </c>
      <c r="B45" s="2" t="s">
        <v>130</v>
      </c>
      <c r="C45" s="3">
        <v>0</v>
      </c>
      <c r="D45" s="27" t="s">
        <v>203</v>
      </c>
      <c r="E45" s="28">
        <f t="shared" si="1"/>
        <v>0</v>
      </c>
      <c r="F45" s="28">
        <f t="shared" si="2"/>
        <v>0</v>
      </c>
      <c r="G45" s="28">
        <f t="shared" si="3"/>
        <v>0</v>
      </c>
      <c r="H45" s="28">
        <f t="shared" si="4"/>
        <v>0</v>
      </c>
      <c r="I45" s="28">
        <f t="shared" si="5"/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45">
        <f t="shared" si="6"/>
        <v>0</v>
      </c>
      <c r="AE45" s="45">
        <f t="shared" si="7"/>
        <v>0</v>
      </c>
      <c r="AF45" s="45">
        <f t="shared" si="8"/>
        <v>0</v>
      </c>
      <c r="AG45" s="45">
        <f t="shared" si="9"/>
        <v>0</v>
      </c>
      <c r="AH45" s="45">
        <f t="shared" si="10"/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45">
        <f t="shared" si="11"/>
        <v>0</v>
      </c>
      <c r="BD45" s="45">
        <f t="shared" si="12"/>
        <v>0</v>
      </c>
      <c r="BE45" s="45">
        <f t="shared" si="13"/>
        <v>0</v>
      </c>
      <c r="BF45" s="45">
        <f t="shared" si="14"/>
        <v>0</v>
      </c>
      <c r="BG45" s="45">
        <f t="shared" si="15"/>
        <v>0</v>
      </c>
      <c r="BH45" s="74">
        <v>0</v>
      </c>
      <c r="BI45" s="30"/>
      <c r="BJ45" s="30"/>
      <c r="BK45" s="30"/>
      <c r="BL45" s="30"/>
      <c r="BM45" s="30"/>
    </row>
    <row r="46" spans="1:65" s="24" customFormat="1" ht="42">
      <c r="A46" s="1" t="s">
        <v>131</v>
      </c>
      <c r="B46" s="2" t="s">
        <v>132</v>
      </c>
      <c r="C46" s="3">
        <v>0</v>
      </c>
      <c r="D46" s="27" t="s">
        <v>203</v>
      </c>
      <c r="E46" s="28">
        <f t="shared" si="1"/>
        <v>0</v>
      </c>
      <c r="F46" s="28">
        <f t="shared" si="2"/>
        <v>0</v>
      </c>
      <c r="G46" s="28">
        <f t="shared" si="3"/>
        <v>0</v>
      </c>
      <c r="H46" s="28">
        <f t="shared" si="4"/>
        <v>0</v>
      </c>
      <c r="I46" s="28">
        <f t="shared" si="5"/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45">
        <f t="shared" si="6"/>
        <v>0</v>
      </c>
      <c r="AE46" s="45">
        <f t="shared" si="7"/>
        <v>0</v>
      </c>
      <c r="AF46" s="45">
        <f t="shared" si="8"/>
        <v>0</v>
      </c>
      <c r="AG46" s="45">
        <f t="shared" si="9"/>
        <v>0</v>
      </c>
      <c r="AH46" s="45">
        <f t="shared" si="10"/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45">
        <f t="shared" si="11"/>
        <v>0</v>
      </c>
      <c r="BD46" s="45">
        <f t="shared" si="12"/>
        <v>0</v>
      </c>
      <c r="BE46" s="45">
        <f t="shared" si="13"/>
        <v>0</v>
      </c>
      <c r="BF46" s="45">
        <f t="shared" si="14"/>
        <v>0</v>
      </c>
      <c r="BG46" s="45">
        <f t="shared" si="15"/>
        <v>0</v>
      </c>
      <c r="BH46" s="74">
        <v>0</v>
      </c>
      <c r="BI46" s="30"/>
      <c r="BJ46" s="30"/>
      <c r="BK46" s="30"/>
      <c r="BL46" s="30"/>
      <c r="BM46" s="30"/>
    </row>
    <row r="47" spans="1:65" s="24" customFormat="1" ht="42">
      <c r="A47" s="1" t="s">
        <v>133</v>
      </c>
      <c r="B47" s="2" t="s">
        <v>134</v>
      </c>
      <c r="C47" s="3">
        <v>0</v>
      </c>
      <c r="D47" s="27" t="s">
        <v>203</v>
      </c>
      <c r="E47" s="28">
        <f t="shared" si="1"/>
        <v>0</v>
      </c>
      <c r="F47" s="28">
        <f t="shared" si="2"/>
        <v>0</v>
      </c>
      <c r="G47" s="28">
        <f t="shared" si="3"/>
        <v>0</v>
      </c>
      <c r="H47" s="28">
        <f t="shared" si="4"/>
        <v>0</v>
      </c>
      <c r="I47" s="28">
        <f t="shared" si="5"/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45">
        <f t="shared" si="6"/>
        <v>0</v>
      </c>
      <c r="AE47" s="45">
        <f t="shared" si="7"/>
        <v>0</v>
      </c>
      <c r="AF47" s="45">
        <f t="shared" si="8"/>
        <v>0</v>
      </c>
      <c r="AG47" s="45">
        <f t="shared" si="9"/>
        <v>0</v>
      </c>
      <c r="AH47" s="45">
        <f t="shared" si="10"/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45">
        <f t="shared" si="11"/>
        <v>0</v>
      </c>
      <c r="BD47" s="45">
        <f t="shared" si="12"/>
        <v>0</v>
      </c>
      <c r="BE47" s="45">
        <f t="shared" si="13"/>
        <v>0</v>
      </c>
      <c r="BF47" s="45">
        <f t="shared" si="14"/>
        <v>0</v>
      </c>
      <c r="BG47" s="45">
        <f t="shared" si="15"/>
        <v>0</v>
      </c>
      <c r="BH47" s="74">
        <v>0</v>
      </c>
      <c r="BI47" s="30"/>
      <c r="BJ47" s="30"/>
      <c r="BK47" s="30"/>
      <c r="BL47" s="30"/>
      <c r="BM47" s="30"/>
    </row>
    <row r="48" spans="1:65" s="24" customFormat="1" ht="21">
      <c r="A48" s="32" t="s">
        <v>135</v>
      </c>
      <c r="B48" s="2" t="s">
        <v>136</v>
      </c>
      <c r="C48" s="33" t="s">
        <v>89</v>
      </c>
      <c r="D48" s="27" t="s">
        <v>203</v>
      </c>
      <c r="E48" s="28">
        <f t="shared" si="1"/>
        <v>6.930000000000001</v>
      </c>
      <c r="F48" s="28">
        <f t="shared" si="2"/>
        <v>0</v>
      </c>
      <c r="G48" s="28">
        <f t="shared" si="3"/>
        <v>27.333000000000006</v>
      </c>
      <c r="H48" s="28">
        <f t="shared" si="4"/>
        <v>0</v>
      </c>
      <c r="I48" s="28">
        <f t="shared" si="5"/>
        <v>29</v>
      </c>
      <c r="J48" s="28">
        <f aca="true" t="shared" si="19" ref="J48:AC48">J49+J148+J260+J319</f>
        <v>0</v>
      </c>
      <c r="K48" s="28">
        <f t="shared" si="19"/>
        <v>0</v>
      </c>
      <c r="L48" s="28">
        <f t="shared" si="19"/>
        <v>0</v>
      </c>
      <c r="M48" s="28">
        <f t="shared" si="19"/>
        <v>0</v>
      </c>
      <c r="N48" s="28">
        <f t="shared" si="19"/>
        <v>0</v>
      </c>
      <c r="O48" s="28">
        <f t="shared" si="19"/>
        <v>6.930000000000001</v>
      </c>
      <c r="P48" s="28">
        <f t="shared" si="19"/>
        <v>0</v>
      </c>
      <c r="Q48" s="28">
        <f t="shared" si="19"/>
        <v>27.333000000000006</v>
      </c>
      <c r="R48" s="28">
        <f t="shared" si="19"/>
        <v>0</v>
      </c>
      <c r="S48" s="28">
        <f t="shared" si="19"/>
        <v>29</v>
      </c>
      <c r="T48" s="28">
        <f t="shared" si="19"/>
        <v>0</v>
      </c>
      <c r="U48" s="28">
        <f t="shared" si="19"/>
        <v>0</v>
      </c>
      <c r="V48" s="28">
        <f t="shared" si="19"/>
        <v>0</v>
      </c>
      <c r="W48" s="28">
        <f t="shared" si="19"/>
        <v>0</v>
      </c>
      <c r="X48" s="28">
        <f t="shared" si="19"/>
        <v>0</v>
      </c>
      <c r="Y48" s="28">
        <f t="shared" si="19"/>
        <v>0</v>
      </c>
      <c r="Z48" s="28">
        <f t="shared" si="19"/>
        <v>0</v>
      </c>
      <c r="AA48" s="28">
        <f t="shared" si="19"/>
        <v>0</v>
      </c>
      <c r="AB48" s="28">
        <f t="shared" si="19"/>
        <v>0</v>
      </c>
      <c r="AC48" s="28">
        <f t="shared" si="19"/>
        <v>0</v>
      </c>
      <c r="AD48" s="45">
        <f t="shared" si="6"/>
        <v>5.610000000000001</v>
      </c>
      <c r="AE48" s="45">
        <f t="shared" si="7"/>
        <v>0</v>
      </c>
      <c r="AF48" s="45">
        <f t="shared" si="8"/>
        <v>40.872</v>
      </c>
      <c r="AG48" s="45">
        <f t="shared" si="9"/>
        <v>0</v>
      </c>
      <c r="AH48" s="45">
        <f t="shared" si="10"/>
        <v>44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f>AN49+AN148+AN260+AN319</f>
        <v>5.610000000000001</v>
      </c>
      <c r="AO48" s="28">
        <f>AO49+AO148+AO260+AO319</f>
        <v>0</v>
      </c>
      <c r="AP48" s="28">
        <f>AP49+AP148+AP260+AP319</f>
        <v>40.872</v>
      </c>
      <c r="AQ48" s="28">
        <f>AQ49+AQ148+AQ260+AQ319</f>
        <v>0</v>
      </c>
      <c r="AR48" s="28">
        <f>AR49+AR148+AR260+AR319</f>
        <v>44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45">
        <f t="shared" si="11"/>
        <v>-1.3199999999999994</v>
      </c>
      <c r="BD48" s="45">
        <f t="shared" si="12"/>
        <v>0</v>
      </c>
      <c r="BE48" s="45">
        <f t="shared" si="13"/>
        <v>13.538999999999994</v>
      </c>
      <c r="BF48" s="45">
        <f t="shared" si="14"/>
        <v>0</v>
      </c>
      <c r="BG48" s="45">
        <f t="shared" si="15"/>
        <v>15</v>
      </c>
      <c r="BH48" s="74">
        <v>0</v>
      </c>
      <c r="BI48" s="30"/>
      <c r="BJ48" s="30"/>
      <c r="BK48" s="30"/>
      <c r="BL48" s="30"/>
      <c r="BM48" s="30"/>
    </row>
    <row r="49" spans="1:65" s="24" customFormat="1" ht="42">
      <c r="A49" s="32" t="s">
        <v>137</v>
      </c>
      <c r="B49" s="2" t="s">
        <v>138</v>
      </c>
      <c r="C49" s="33" t="s">
        <v>89</v>
      </c>
      <c r="D49" s="27" t="s">
        <v>203</v>
      </c>
      <c r="E49" s="28">
        <f t="shared" si="1"/>
        <v>6.930000000000001</v>
      </c>
      <c r="F49" s="28">
        <f t="shared" si="2"/>
        <v>0</v>
      </c>
      <c r="G49" s="28">
        <f t="shared" si="3"/>
        <v>0</v>
      </c>
      <c r="H49" s="28">
        <f t="shared" si="4"/>
        <v>0</v>
      </c>
      <c r="I49" s="28">
        <f t="shared" si="5"/>
        <v>29</v>
      </c>
      <c r="J49" s="28">
        <f aca="true" t="shared" si="20" ref="J49:AC49">J50+J68</f>
        <v>0</v>
      </c>
      <c r="K49" s="28">
        <f t="shared" si="20"/>
        <v>0</v>
      </c>
      <c r="L49" s="28">
        <f t="shared" si="20"/>
        <v>0</v>
      </c>
      <c r="M49" s="28">
        <f t="shared" si="20"/>
        <v>0</v>
      </c>
      <c r="N49" s="28">
        <f t="shared" si="20"/>
        <v>0</v>
      </c>
      <c r="O49" s="28">
        <f t="shared" si="20"/>
        <v>6.930000000000001</v>
      </c>
      <c r="P49" s="28">
        <f t="shared" si="20"/>
        <v>0</v>
      </c>
      <c r="Q49" s="28">
        <f t="shared" si="20"/>
        <v>0</v>
      </c>
      <c r="R49" s="28">
        <f t="shared" si="20"/>
        <v>0</v>
      </c>
      <c r="S49" s="28">
        <f t="shared" si="20"/>
        <v>29</v>
      </c>
      <c r="T49" s="28">
        <f t="shared" si="20"/>
        <v>0</v>
      </c>
      <c r="U49" s="28">
        <f t="shared" si="20"/>
        <v>0</v>
      </c>
      <c r="V49" s="28">
        <f t="shared" si="20"/>
        <v>0</v>
      </c>
      <c r="W49" s="28">
        <f t="shared" si="20"/>
        <v>0</v>
      </c>
      <c r="X49" s="28">
        <f t="shared" si="20"/>
        <v>0</v>
      </c>
      <c r="Y49" s="28">
        <f t="shared" si="20"/>
        <v>0</v>
      </c>
      <c r="Z49" s="28">
        <f t="shared" si="20"/>
        <v>0</v>
      </c>
      <c r="AA49" s="28">
        <f t="shared" si="20"/>
        <v>0</v>
      </c>
      <c r="AB49" s="28">
        <f t="shared" si="20"/>
        <v>0</v>
      </c>
      <c r="AC49" s="28">
        <f t="shared" si="20"/>
        <v>0</v>
      </c>
      <c r="AD49" s="45">
        <f t="shared" si="6"/>
        <v>5.610000000000001</v>
      </c>
      <c r="AE49" s="45">
        <f t="shared" si="7"/>
        <v>0</v>
      </c>
      <c r="AF49" s="45">
        <f t="shared" si="8"/>
        <v>0</v>
      </c>
      <c r="AG49" s="45">
        <f t="shared" si="9"/>
        <v>0</v>
      </c>
      <c r="AH49" s="45">
        <f t="shared" si="10"/>
        <v>44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f>AN50+AN68</f>
        <v>5.610000000000001</v>
      </c>
      <c r="AO49" s="28">
        <f>AO50+AO68</f>
        <v>0</v>
      </c>
      <c r="AP49" s="28">
        <f>AP50+AP68</f>
        <v>0</v>
      </c>
      <c r="AQ49" s="28">
        <f>AQ50+AQ68</f>
        <v>0</v>
      </c>
      <c r="AR49" s="28">
        <f>AR50+AR68</f>
        <v>44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45">
        <f t="shared" si="11"/>
        <v>-1.3199999999999994</v>
      </c>
      <c r="BD49" s="45">
        <f t="shared" si="12"/>
        <v>0</v>
      </c>
      <c r="BE49" s="45">
        <f t="shared" si="13"/>
        <v>0</v>
      </c>
      <c r="BF49" s="45">
        <f t="shared" si="14"/>
        <v>0</v>
      </c>
      <c r="BG49" s="45">
        <f t="shared" si="15"/>
        <v>15</v>
      </c>
      <c r="BH49" s="74">
        <v>0</v>
      </c>
      <c r="BI49" s="30"/>
      <c r="BJ49" s="30"/>
      <c r="BK49" s="30"/>
      <c r="BL49" s="30"/>
      <c r="BM49" s="30"/>
    </row>
    <row r="50" spans="1:65" s="24" customFormat="1" ht="21">
      <c r="A50" s="32" t="s">
        <v>139</v>
      </c>
      <c r="B50" s="2" t="s">
        <v>140</v>
      </c>
      <c r="C50" s="33" t="s">
        <v>89</v>
      </c>
      <c r="D50" s="27" t="s">
        <v>203</v>
      </c>
      <c r="E50" s="28">
        <f t="shared" si="1"/>
        <v>1.38</v>
      </c>
      <c r="F50" s="28">
        <f t="shared" si="2"/>
        <v>0</v>
      </c>
      <c r="G50" s="28">
        <f t="shared" si="3"/>
        <v>0</v>
      </c>
      <c r="H50" s="28">
        <f t="shared" si="4"/>
        <v>0</v>
      </c>
      <c r="I50" s="28">
        <f t="shared" si="5"/>
        <v>0</v>
      </c>
      <c r="J50" s="28">
        <f aca="true" t="shared" si="21" ref="J50:AC50">J51</f>
        <v>0</v>
      </c>
      <c r="K50" s="28">
        <f t="shared" si="21"/>
        <v>0</v>
      </c>
      <c r="L50" s="28">
        <f t="shared" si="21"/>
        <v>0</v>
      </c>
      <c r="M50" s="28">
        <f t="shared" si="21"/>
        <v>0</v>
      </c>
      <c r="N50" s="28">
        <f t="shared" si="21"/>
        <v>0</v>
      </c>
      <c r="O50" s="28">
        <f t="shared" si="21"/>
        <v>1.38</v>
      </c>
      <c r="P50" s="28">
        <f t="shared" si="21"/>
        <v>0</v>
      </c>
      <c r="Q50" s="28">
        <f t="shared" si="21"/>
        <v>0</v>
      </c>
      <c r="R50" s="28">
        <f t="shared" si="21"/>
        <v>0</v>
      </c>
      <c r="S50" s="28">
        <f t="shared" si="21"/>
        <v>0</v>
      </c>
      <c r="T50" s="28">
        <f t="shared" si="21"/>
        <v>0</v>
      </c>
      <c r="U50" s="28">
        <f t="shared" si="21"/>
        <v>0</v>
      </c>
      <c r="V50" s="28">
        <f t="shared" si="21"/>
        <v>0</v>
      </c>
      <c r="W50" s="28">
        <f t="shared" si="21"/>
        <v>0</v>
      </c>
      <c r="X50" s="28">
        <f t="shared" si="21"/>
        <v>0</v>
      </c>
      <c r="Y50" s="28">
        <f t="shared" si="21"/>
        <v>0</v>
      </c>
      <c r="Z50" s="28">
        <f t="shared" si="21"/>
        <v>0</v>
      </c>
      <c r="AA50" s="28">
        <f t="shared" si="21"/>
        <v>0</v>
      </c>
      <c r="AB50" s="28">
        <f t="shared" si="21"/>
        <v>0</v>
      </c>
      <c r="AC50" s="28">
        <f t="shared" si="21"/>
        <v>0</v>
      </c>
      <c r="AD50" s="45">
        <f t="shared" si="6"/>
        <v>0</v>
      </c>
      <c r="AE50" s="45">
        <f t="shared" si="7"/>
        <v>0</v>
      </c>
      <c r="AF50" s="45">
        <f t="shared" si="8"/>
        <v>0</v>
      </c>
      <c r="AG50" s="45">
        <f t="shared" si="9"/>
        <v>0</v>
      </c>
      <c r="AH50" s="45">
        <f t="shared" si="10"/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f>AN51</f>
        <v>0</v>
      </c>
      <c r="AO50" s="28">
        <f>AO51</f>
        <v>0</v>
      </c>
      <c r="AP50" s="28">
        <f>AP51</f>
        <v>0</v>
      </c>
      <c r="AQ50" s="28">
        <f>AQ51</f>
        <v>0</v>
      </c>
      <c r="AR50" s="28">
        <f>AR51</f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45">
        <f t="shared" si="11"/>
        <v>-1.38</v>
      </c>
      <c r="BD50" s="45">
        <f t="shared" si="12"/>
        <v>0</v>
      </c>
      <c r="BE50" s="45">
        <f t="shared" si="13"/>
        <v>0</v>
      </c>
      <c r="BF50" s="45">
        <f t="shared" si="14"/>
        <v>0</v>
      </c>
      <c r="BG50" s="45">
        <f t="shared" si="15"/>
        <v>0</v>
      </c>
      <c r="BH50" s="74">
        <v>0</v>
      </c>
      <c r="BI50" s="30"/>
      <c r="BJ50" s="30"/>
      <c r="BK50" s="30"/>
      <c r="BL50" s="30"/>
      <c r="BM50" s="30"/>
    </row>
    <row r="51" spans="1:65" s="24" customFormat="1" ht="21">
      <c r="A51" s="32" t="s">
        <v>139</v>
      </c>
      <c r="B51" s="4" t="s">
        <v>141</v>
      </c>
      <c r="C51" s="34" t="s">
        <v>212</v>
      </c>
      <c r="D51" s="27" t="s">
        <v>203</v>
      </c>
      <c r="E51" s="28">
        <f t="shared" si="1"/>
        <v>1.38</v>
      </c>
      <c r="F51" s="28">
        <f t="shared" si="2"/>
        <v>0</v>
      </c>
      <c r="G51" s="28">
        <f t="shared" si="3"/>
        <v>0</v>
      </c>
      <c r="H51" s="28">
        <f t="shared" si="4"/>
        <v>0</v>
      </c>
      <c r="I51" s="28">
        <f t="shared" si="5"/>
        <v>0</v>
      </c>
      <c r="J51" s="28">
        <f aca="true" t="shared" si="22" ref="J51:AC51">SUM(J53:J67)</f>
        <v>0</v>
      </c>
      <c r="K51" s="28">
        <f t="shared" si="22"/>
        <v>0</v>
      </c>
      <c r="L51" s="28">
        <f t="shared" si="22"/>
        <v>0</v>
      </c>
      <c r="M51" s="28">
        <f t="shared" si="22"/>
        <v>0</v>
      </c>
      <c r="N51" s="28">
        <f t="shared" si="22"/>
        <v>0</v>
      </c>
      <c r="O51" s="28">
        <f t="shared" si="22"/>
        <v>1.38</v>
      </c>
      <c r="P51" s="28">
        <f t="shared" si="22"/>
        <v>0</v>
      </c>
      <c r="Q51" s="28">
        <f t="shared" si="22"/>
        <v>0</v>
      </c>
      <c r="R51" s="28">
        <f t="shared" si="22"/>
        <v>0</v>
      </c>
      <c r="S51" s="28">
        <f t="shared" si="22"/>
        <v>0</v>
      </c>
      <c r="T51" s="28">
        <f t="shared" si="22"/>
        <v>0</v>
      </c>
      <c r="U51" s="28">
        <f t="shared" si="22"/>
        <v>0</v>
      </c>
      <c r="V51" s="28">
        <f t="shared" si="22"/>
        <v>0</v>
      </c>
      <c r="W51" s="28">
        <f t="shared" si="22"/>
        <v>0</v>
      </c>
      <c r="X51" s="28">
        <f t="shared" si="22"/>
        <v>0</v>
      </c>
      <c r="Y51" s="28">
        <f t="shared" si="22"/>
        <v>0</v>
      </c>
      <c r="Z51" s="28">
        <f t="shared" si="22"/>
        <v>0</v>
      </c>
      <c r="AA51" s="28">
        <f t="shared" si="22"/>
        <v>0</v>
      </c>
      <c r="AB51" s="28">
        <f t="shared" si="22"/>
        <v>0</v>
      </c>
      <c r="AC51" s="28">
        <f t="shared" si="22"/>
        <v>0</v>
      </c>
      <c r="AD51" s="45">
        <f t="shared" si="6"/>
        <v>0</v>
      </c>
      <c r="AE51" s="45">
        <f t="shared" si="7"/>
        <v>0</v>
      </c>
      <c r="AF51" s="45">
        <f t="shared" si="8"/>
        <v>0</v>
      </c>
      <c r="AG51" s="45">
        <f t="shared" si="9"/>
        <v>0</v>
      </c>
      <c r="AH51" s="45">
        <f t="shared" si="10"/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f>SUM(AN53:AN67)</f>
        <v>0</v>
      </c>
      <c r="AO51" s="28">
        <f>SUM(AO53:AO67)</f>
        <v>0</v>
      </c>
      <c r="AP51" s="28">
        <f>SUM(AP53:AP67)</f>
        <v>0</v>
      </c>
      <c r="AQ51" s="28">
        <f>SUM(AQ53:AQ67)</f>
        <v>0</v>
      </c>
      <c r="AR51" s="28">
        <f>SUM(AR53:AR67)</f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45">
        <f t="shared" si="11"/>
        <v>-1.38</v>
      </c>
      <c r="BD51" s="45">
        <f t="shared" si="12"/>
        <v>0</v>
      </c>
      <c r="BE51" s="45">
        <f t="shared" si="13"/>
        <v>0</v>
      </c>
      <c r="BF51" s="45">
        <f t="shared" si="14"/>
        <v>0</v>
      </c>
      <c r="BG51" s="45">
        <f t="shared" si="15"/>
        <v>0</v>
      </c>
      <c r="BH51" s="74">
        <v>0</v>
      </c>
      <c r="BI51" s="30"/>
      <c r="BJ51" s="30"/>
      <c r="BK51" s="30"/>
      <c r="BL51" s="30"/>
      <c r="BM51" s="30"/>
    </row>
    <row r="52" spans="1:65" s="24" customFormat="1" ht="11.25">
      <c r="A52" s="1"/>
      <c r="B52" s="9" t="s">
        <v>157</v>
      </c>
      <c r="C52" s="6"/>
      <c r="D52" s="27" t="s">
        <v>203</v>
      </c>
      <c r="E52" s="28">
        <f t="shared" si="1"/>
        <v>0</v>
      </c>
      <c r="F52" s="28">
        <f t="shared" si="2"/>
        <v>0</v>
      </c>
      <c r="G52" s="28">
        <f t="shared" si="3"/>
        <v>0</v>
      </c>
      <c r="H52" s="28">
        <f t="shared" si="4"/>
        <v>0</v>
      </c>
      <c r="I52" s="28">
        <f t="shared" si="5"/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45">
        <f t="shared" si="6"/>
        <v>0</v>
      </c>
      <c r="AE52" s="45">
        <f t="shared" si="7"/>
        <v>0</v>
      </c>
      <c r="AF52" s="45">
        <f t="shared" si="8"/>
        <v>0</v>
      </c>
      <c r="AG52" s="45">
        <f t="shared" si="9"/>
        <v>0</v>
      </c>
      <c r="AH52" s="45">
        <f t="shared" si="10"/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45">
        <f t="shared" si="11"/>
        <v>0</v>
      </c>
      <c r="BD52" s="45">
        <f t="shared" si="12"/>
        <v>0</v>
      </c>
      <c r="BE52" s="45">
        <f t="shared" si="13"/>
        <v>0</v>
      </c>
      <c r="BF52" s="45">
        <f t="shared" si="14"/>
        <v>0</v>
      </c>
      <c r="BG52" s="45">
        <f t="shared" si="15"/>
        <v>0</v>
      </c>
      <c r="BH52" s="74">
        <v>0</v>
      </c>
      <c r="BI52" s="30"/>
      <c r="BJ52" s="30"/>
      <c r="BK52" s="30"/>
      <c r="BL52" s="30"/>
      <c r="BM52" s="30"/>
    </row>
    <row r="53" spans="1:65" s="24" customFormat="1" ht="33.75">
      <c r="A53" s="1"/>
      <c r="B53" s="7" t="s">
        <v>213</v>
      </c>
      <c r="C53" s="6" t="s">
        <v>212</v>
      </c>
      <c r="D53" s="27" t="s">
        <v>203</v>
      </c>
      <c r="E53" s="28">
        <f t="shared" si="1"/>
        <v>0.25</v>
      </c>
      <c r="F53" s="28">
        <f t="shared" si="2"/>
        <v>0</v>
      </c>
      <c r="G53" s="28">
        <f t="shared" si="3"/>
        <v>0</v>
      </c>
      <c r="H53" s="28">
        <f t="shared" si="4"/>
        <v>0</v>
      </c>
      <c r="I53" s="28">
        <f t="shared" si="5"/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0.25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45">
        <f t="shared" si="6"/>
        <v>0</v>
      </c>
      <c r="AE53" s="45">
        <f t="shared" si="7"/>
        <v>0</v>
      </c>
      <c r="AF53" s="45">
        <f t="shared" si="8"/>
        <v>0</v>
      </c>
      <c r="AG53" s="45">
        <f t="shared" si="9"/>
        <v>0</v>
      </c>
      <c r="AH53" s="45">
        <f t="shared" si="10"/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45">
        <f t="shared" si="11"/>
        <v>-0.25</v>
      </c>
      <c r="BD53" s="45">
        <f t="shared" si="12"/>
        <v>0</v>
      </c>
      <c r="BE53" s="45">
        <f t="shared" si="13"/>
        <v>0</v>
      </c>
      <c r="BF53" s="45">
        <f t="shared" si="14"/>
        <v>0</v>
      </c>
      <c r="BG53" s="45">
        <f t="shared" si="15"/>
        <v>0</v>
      </c>
      <c r="BH53" s="74" t="s">
        <v>483</v>
      </c>
      <c r="BI53" s="30"/>
      <c r="BJ53" s="30"/>
      <c r="BK53" s="30"/>
      <c r="BL53" s="30"/>
      <c r="BM53" s="30"/>
    </row>
    <row r="54" spans="1:65" s="24" customFormat="1" ht="11.25">
      <c r="A54" s="1"/>
      <c r="B54" s="9" t="s">
        <v>204</v>
      </c>
      <c r="C54" s="6">
        <v>0</v>
      </c>
      <c r="D54" s="27" t="s">
        <v>203</v>
      </c>
      <c r="E54" s="28">
        <f t="shared" si="1"/>
        <v>0</v>
      </c>
      <c r="F54" s="28">
        <f t="shared" si="2"/>
        <v>0</v>
      </c>
      <c r="G54" s="28">
        <f t="shared" si="3"/>
        <v>0</v>
      </c>
      <c r="H54" s="28">
        <f t="shared" si="4"/>
        <v>0</v>
      </c>
      <c r="I54" s="28">
        <f t="shared" si="5"/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45">
        <f t="shared" si="6"/>
        <v>0</v>
      </c>
      <c r="AE54" s="45">
        <f t="shared" si="7"/>
        <v>0</v>
      </c>
      <c r="AF54" s="45">
        <f t="shared" si="8"/>
        <v>0</v>
      </c>
      <c r="AG54" s="45">
        <f t="shared" si="9"/>
        <v>0</v>
      </c>
      <c r="AH54" s="45">
        <f t="shared" si="10"/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45">
        <f t="shared" si="11"/>
        <v>0</v>
      </c>
      <c r="BD54" s="45">
        <f t="shared" si="12"/>
        <v>0</v>
      </c>
      <c r="BE54" s="45">
        <f t="shared" si="13"/>
        <v>0</v>
      </c>
      <c r="BF54" s="45">
        <f t="shared" si="14"/>
        <v>0</v>
      </c>
      <c r="BG54" s="45">
        <f t="shared" si="15"/>
        <v>0</v>
      </c>
      <c r="BH54" s="74">
        <v>0</v>
      </c>
      <c r="BI54" s="30"/>
      <c r="BJ54" s="30"/>
      <c r="BK54" s="30"/>
      <c r="BL54" s="30"/>
      <c r="BM54" s="30"/>
    </row>
    <row r="55" spans="1:65" s="24" customFormat="1" ht="33.75">
      <c r="A55" s="1"/>
      <c r="B55" s="7" t="s">
        <v>214</v>
      </c>
      <c r="C55" s="6" t="s">
        <v>212</v>
      </c>
      <c r="D55" s="27" t="s">
        <v>203</v>
      </c>
      <c r="E55" s="28">
        <f t="shared" si="1"/>
        <v>0.25</v>
      </c>
      <c r="F55" s="28">
        <f t="shared" si="2"/>
        <v>0</v>
      </c>
      <c r="G55" s="28">
        <f t="shared" si="3"/>
        <v>0</v>
      </c>
      <c r="H55" s="28">
        <f t="shared" si="4"/>
        <v>0</v>
      </c>
      <c r="I55" s="28">
        <f t="shared" si="5"/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0.25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45">
        <f t="shared" si="6"/>
        <v>0</v>
      </c>
      <c r="AE55" s="45">
        <f t="shared" si="7"/>
        <v>0</v>
      </c>
      <c r="AF55" s="45">
        <f t="shared" si="8"/>
        <v>0</v>
      </c>
      <c r="AG55" s="45">
        <f t="shared" si="9"/>
        <v>0</v>
      </c>
      <c r="AH55" s="45">
        <f t="shared" si="10"/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45">
        <f t="shared" si="11"/>
        <v>-0.25</v>
      </c>
      <c r="BD55" s="45">
        <f t="shared" si="12"/>
        <v>0</v>
      </c>
      <c r="BE55" s="45">
        <f t="shared" si="13"/>
        <v>0</v>
      </c>
      <c r="BF55" s="45">
        <f t="shared" si="14"/>
        <v>0</v>
      </c>
      <c r="BG55" s="45">
        <f t="shared" si="15"/>
        <v>0</v>
      </c>
      <c r="BH55" s="74" t="s">
        <v>483</v>
      </c>
      <c r="BI55" s="30"/>
      <c r="BJ55" s="30"/>
      <c r="BK55" s="30"/>
      <c r="BL55" s="30"/>
      <c r="BM55" s="30"/>
    </row>
    <row r="56" spans="1:65" s="24" customFormat="1" ht="11.25">
      <c r="A56" s="1"/>
      <c r="B56" s="9" t="s">
        <v>205</v>
      </c>
      <c r="C56" s="6"/>
      <c r="D56" s="27" t="s">
        <v>203</v>
      </c>
      <c r="E56" s="28">
        <f t="shared" si="1"/>
        <v>0</v>
      </c>
      <c r="F56" s="28">
        <f t="shared" si="2"/>
        <v>0</v>
      </c>
      <c r="G56" s="28">
        <f t="shared" si="3"/>
        <v>0</v>
      </c>
      <c r="H56" s="28">
        <f t="shared" si="4"/>
        <v>0</v>
      </c>
      <c r="I56" s="28">
        <f t="shared" si="5"/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45">
        <f t="shared" si="6"/>
        <v>0</v>
      </c>
      <c r="AE56" s="45">
        <f t="shared" si="7"/>
        <v>0</v>
      </c>
      <c r="AF56" s="45">
        <f t="shared" si="8"/>
        <v>0</v>
      </c>
      <c r="AG56" s="45">
        <f t="shared" si="9"/>
        <v>0</v>
      </c>
      <c r="AH56" s="45">
        <f t="shared" si="10"/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45">
        <f t="shared" si="11"/>
        <v>0</v>
      </c>
      <c r="BD56" s="45">
        <f t="shared" si="12"/>
        <v>0</v>
      </c>
      <c r="BE56" s="45">
        <f t="shared" si="13"/>
        <v>0</v>
      </c>
      <c r="BF56" s="45">
        <f t="shared" si="14"/>
        <v>0</v>
      </c>
      <c r="BG56" s="45">
        <f t="shared" si="15"/>
        <v>0</v>
      </c>
      <c r="BH56" s="74">
        <v>0</v>
      </c>
      <c r="BI56" s="30"/>
      <c r="BJ56" s="30"/>
      <c r="BK56" s="30"/>
      <c r="BL56" s="30"/>
      <c r="BM56" s="30"/>
    </row>
    <row r="57" spans="1:65" s="24" customFormat="1" ht="33.75">
      <c r="A57" s="1"/>
      <c r="B57" s="7" t="s">
        <v>407</v>
      </c>
      <c r="C57" s="6" t="s">
        <v>212</v>
      </c>
      <c r="D57" s="27" t="s">
        <v>203</v>
      </c>
      <c r="E57" s="28">
        <f t="shared" si="1"/>
        <v>0.63</v>
      </c>
      <c r="F57" s="28">
        <f t="shared" si="2"/>
        <v>0</v>
      </c>
      <c r="G57" s="28">
        <f t="shared" si="3"/>
        <v>0</v>
      </c>
      <c r="H57" s="28">
        <f t="shared" si="4"/>
        <v>0</v>
      </c>
      <c r="I57" s="28">
        <f t="shared" si="5"/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0.63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45">
        <f t="shared" si="6"/>
        <v>0</v>
      </c>
      <c r="AE57" s="45">
        <f t="shared" si="7"/>
        <v>0</v>
      </c>
      <c r="AF57" s="45">
        <f t="shared" si="8"/>
        <v>0</v>
      </c>
      <c r="AG57" s="45">
        <f t="shared" si="9"/>
        <v>0</v>
      </c>
      <c r="AH57" s="45">
        <f t="shared" si="10"/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45">
        <f t="shared" si="11"/>
        <v>-0.63</v>
      </c>
      <c r="BD57" s="45">
        <f t="shared" si="12"/>
        <v>0</v>
      </c>
      <c r="BE57" s="45">
        <f t="shared" si="13"/>
        <v>0</v>
      </c>
      <c r="BF57" s="45">
        <f t="shared" si="14"/>
        <v>0</v>
      </c>
      <c r="BG57" s="45">
        <f t="shared" si="15"/>
        <v>0</v>
      </c>
      <c r="BH57" s="74" t="s">
        <v>484</v>
      </c>
      <c r="BI57" s="30"/>
      <c r="BJ57" s="30"/>
      <c r="BK57" s="30"/>
      <c r="BL57" s="30"/>
      <c r="BM57" s="30"/>
    </row>
    <row r="58" spans="1:65" s="24" customFormat="1" ht="11.25">
      <c r="A58" s="1"/>
      <c r="B58" s="9" t="s">
        <v>146</v>
      </c>
      <c r="C58" s="6"/>
      <c r="D58" s="27" t="s">
        <v>203</v>
      </c>
      <c r="E58" s="28">
        <f t="shared" si="1"/>
        <v>0</v>
      </c>
      <c r="F58" s="28">
        <f t="shared" si="2"/>
        <v>0</v>
      </c>
      <c r="G58" s="28">
        <f t="shared" si="3"/>
        <v>0</v>
      </c>
      <c r="H58" s="28">
        <f t="shared" si="4"/>
        <v>0</v>
      </c>
      <c r="I58" s="28">
        <f t="shared" si="5"/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45">
        <f t="shared" si="6"/>
        <v>0</v>
      </c>
      <c r="AE58" s="45">
        <f t="shared" si="7"/>
        <v>0</v>
      </c>
      <c r="AF58" s="45">
        <f t="shared" si="8"/>
        <v>0</v>
      </c>
      <c r="AG58" s="45">
        <f t="shared" si="9"/>
        <v>0</v>
      </c>
      <c r="AH58" s="45">
        <f t="shared" si="10"/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45">
        <f t="shared" si="11"/>
        <v>0</v>
      </c>
      <c r="BD58" s="45">
        <f t="shared" si="12"/>
        <v>0</v>
      </c>
      <c r="BE58" s="45">
        <f t="shared" si="13"/>
        <v>0</v>
      </c>
      <c r="BF58" s="45">
        <f t="shared" si="14"/>
        <v>0</v>
      </c>
      <c r="BG58" s="45">
        <f t="shared" si="15"/>
        <v>0</v>
      </c>
      <c r="BH58" s="74">
        <v>0</v>
      </c>
      <c r="BI58" s="30"/>
      <c r="BJ58" s="30"/>
      <c r="BK58" s="30"/>
      <c r="BL58" s="30"/>
      <c r="BM58" s="30"/>
    </row>
    <row r="59" spans="1:65" s="24" customFormat="1" ht="33.75">
      <c r="A59" s="1"/>
      <c r="B59" s="7" t="s">
        <v>408</v>
      </c>
      <c r="C59" s="6" t="s">
        <v>212</v>
      </c>
      <c r="D59" s="27" t="s">
        <v>203</v>
      </c>
      <c r="E59" s="28">
        <f t="shared" si="1"/>
        <v>0.25</v>
      </c>
      <c r="F59" s="28">
        <f t="shared" si="2"/>
        <v>0</v>
      </c>
      <c r="G59" s="28">
        <f t="shared" si="3"/>
        <v>0</v>
      </c>
      <c r="H59" s="28">
        <f t="shared" si="4"/>
        <v>0</v>
      </c>
      <c r="I59" s="28">
        <f t="shared" si="5"/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0.25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45">
        <f t="shared" si="6"/>
        <v>0</v>
      </c>
      <c r="AE59" s="45">
        <f t="shared" si="7"/>
        <v>0</v>
      </c>
      <c r="AF59" s="45">
        <f t="shared" si="8"/>
        <v>0</v>
      </c>
      <c r="AG59" s="45">
        <f t="shared" si="9"/>
        <v>0</v>
      </c>
      <c r="AH59" s="45">
        <f t="shared" si="10"/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45">
        <f t="shared" si="11"/>
        <v>-0.25</v>
      </c>
      <c r="BD59" s="45">
        <f t="shared" si="12"/>
        <v>0</v>
      </c>
      <c r="BE59" s="45">
        <f t="shared" si="13"/>
        <v>0</v>
      </c>
      <c r="BF59" s="45">
        <f t="shared" si="14"/>
        <v>0</v>
      </c>
      <c r="BG59" s="45">
        <f t="shared" si="15"/>
        <v>0</v>
      </c>
      <c r="BH59" s="74" t="s">
        <v>484</v>
      </c>
      <c r="BI59" s="30"/>
      <c r="BJ59" s="30"/>
      <c r="BK59" s="30"/>
      <c r="BL59" s="30"/>
      <c r="BM59" s="30"/>
    </row>
    <row r="60" spans="1:65" s="24" customFormat="1" ht="11.25">
      <c r="A60" s="1"/>
      <c r="B60" s="9" t="s">
        <v>202</v>
      </c>
      <c r="C60" s="6"/>
      <c r="D60" s="27" t="s">
        <v>203</v>
      </c>
      <c r="E60" s="28">
        <f t="shared" si="1"/>
        <v>0</v>
      </c>
      <c r="F60" s="28">
        <f t="shared" si="2"/>
        <v>0</v>
      </c>
      <c r="G60" s="28">
        <f t="shared" si="3"/>
        <v>0</v>
      </c>
      <c r="H60" s="28">
        <f t="shared" si="4"/>
        <v>0</v>
      </c>
      <c r="I60" s="28">
        <f t="shared" si="5"/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45">
        <f t="shared" si="6"/>
        <v>0</v>
      </c>
      <c r="AE60" s="45">
        <f t="shared" si="7"/>
        <v>0</v>
      </c>
      <c r="AF60" s="45">
        <f t="shared" si="8"/>
        <v>0</v>
      </c>
      <c r="AG60" s="45">
        <f t="shared" si="9"/>
        <v>0</v>
      </c>
      <c r="AH60" s="45">
        <f t="shared" si="10"/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45">
        <f t="shared" si="11"/>
        <v>0</v>
      </c>
      <c r="BD60" s="45">
        <f t="shared" si="12"/>
        <v>0</v>
      </c>
      <c r="BE60" s="45">
        <f t="shared" si="13"/>
        <v>0</v>
      </c>
      <c r="BF60" s="45">
        <f t="shared" si="14"/>
        <v>0</v>
      </c>
      <c r="BG60" s="45">
        <f t="shared" si="15"/>
        <v>0</v>
      </c>
      <c r="BH60" s="74">
        <v>0</v>
      </c>
      <c r="BI60" s="30"/>
      <c r="BJ60" s="30"/>
      <c r="BK60" s="30"/>
      <c r="BL60" s="30"/>
      <c r="BM60" s="30"/>
    </row>
    <row r="61" spans="1:65" s="24" customFormat="1" ht="33.75">
      <c r="A61" s="1"/>
      <c r="B61" s="7" t="s">
        <v>409</v>
      </c>
      <c r="C61" s="6" t="s">
        <v>212</v>
      </c>
      <c r="D61" s="27" t="s">
        <v>203</v>
      </c>
      <c r="E61" s="28">
        <f t="shared" si="1"/>
        <v>0</v>
      </c>
      <c r="F61" s="28">
        <f t="shared" si="2"/>
        <v>0</v>
      </c>
      <c r="G61" s="28">
        <f t="shared" si="3"/>
        <v>0</v>
      </c>
      <c r="H61" s="28">
        <f t="shared" si="4"/>
        <v>0</v>
      </c>
      <c r="I61" s="28">
        <f t="shared" si="5"/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45">
        <f t="shared" si="6"/>
        <v>0</v>
      </c>
      <c r="AE61" s="45">
        <f t="shared" si="7"/>
        <v>0</v>
      </c>
      <c r="AF61" s="45">
        <f t="shared" si="8"/>
        <v>0</v>
      </c>
      <c r="AG61" s="45">
        <f t="shared" si="9"/>
        <v>0</v>
      </c>
      <c r="AH61" s="45">
        <f t="shared" si="10"/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45">
        <f t="shared" si="11"/>
        <v>0</v>
      </c>
      <c r="BD61" s="45">
        <f t="shared" si="12"/>
        <v>0</v>
      </c>
      <c r="BE61" s="45">
        <f t="shared" si="13"/>
        <v>0</v>
      </c>
      <c r="BF61" s="45">
        <f t="shared" si="14"/>
        <v>0</v>
      </c>
      <c r="BG61" s="45">
        <f t="shared" si="15"/>
        <v>0</v>
      </c>
      <c r="BH61" s="74" t="s">
        <v>485</v>
      </c>
      <c r="BI61" s="30"/>
      <c r="BJ61" s="30"/>
      <c r="BK61" s="30"/>
      <c r="BL61" s="30"/>
      <c r="BM61" s="30"/>
    </row>
    <row r="62" spans="1:65" s="24" customFormat="1" ht="11.25">
      <c r="A62" s="1"/>
      <c r="B62" s="9" t="s">
        <v>147</v>
      </c>
      <c r="C62" s="6"/>
      <c r="D62" s="27" t="s">
        <v>203</v>
      </c>
      <c r="E62" s="28">
        <f t="shared" si="1"/>
        <v>0</v>
      </c>
      <c r="F62" s="28">
        <f t="shared" si="2"/>
        <v>0</v>
      </c>
      <c r="G62" s="28">
        <f t="shared" si="3"/>
        <v>0</v>
      </c>
      <c r="H62" s="28">
        <f t="shared" si="4"/>
        <v>0</v>
      </c>
      <c r="I62" s="28">
        <f t="shared" si="5"/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45">
        <f t="shared" si="6"/>
        <v>0</v>
      </c>
      <c r="AE62" s="45">
        <f t="shared" si="7"/>
        <v>0</v>
      </c>
      <c r="AF62" s="45">
        <f t="shared" si="8"/>
        <v>0</v>
      </c>
      <c r="AG62" s="45">
        <f t="shared" si="9"/>
        <v>0</v>
      </c>
      <c r="AH62" s="45">
        <f t="shared" si="10"/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45">
        <f t="shared" si="11"/>
        <v>0</v>
      </c>
      <c r="BD62" s="45">
        <f t="shared" si="12"/>
        <v>0</v>
      </c>
      <c r="BE62" s="45">
        <f t="shared" si="13"/>
        <v>0</v>
      </c>
      <c r="BF62" s="45">
        <f t="shared" si="14"/>
        <v>0</v>
      </c>
      <c r="BG62" s="45">
        <f t="shared" si="15"/>
        <v>0</v>
      </c>
      <c r="BH62" s="74">
        <v>0</v>
      </c>
      <c r="BI62" s="30"/>
      <c r="BJ62" s="30"/>
      <c r="BK62" s="30"/>
      <c r="BL62" s="30"/>
      <c r="BM62" s="30"/>
    </row>
    <row r="63" spans="1:65" s="24" customFormat="1" ht="33.75">
      <c r="A63" s="1"/>
      <c r="B63" s="7" t="s">
        <v>410</v>
      </c>
      <c r="C63" s="6" t="s">
        <v>212</v>
      </c>
      <c r="D63" s="27" t="s">
        <v>203</v>
      </c>
      <c r="E63" s="28">
        <f t="shared" si="1"/>
        <v>0</v>
      </c>
      <c r="F63" s="28">
        <f t="shared" si="2"/>
        <v>0</v>
      </c>
      <c r="G63" s="28">
        <f t="shared" si="3"/>
        <v>0</v>
      </c>
      <c r="H63" s="28">
        <f t="shared" si="4"/>
        <v>0</v>
      </c>
      <c r="I63" s="28">
        <f t="shared" si="5"/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45">
        <f t="shared" si="6"/>
        <v>0</v>
      </c>
      <c r="AE63" s="45">
        <f t="shared" si="7"/>
        <v>0</v>
      </c>
      <c r="AF63" s="45">
        <f t="shared" si="8"/>
        <v>0</v>
      </c>
      <c r="AG63" s="45">
        <f t="shared" si="9"/>
        <v>0</v>
      </c>
      <c r="AH63" s="45">
        <f t="shared" si="10"/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45">
        <f t="shared" si="11"/>
        <v>0</v>
      </c>
      <c r="BD63" s="45">
        <f t="shared" si="12"/>
        <v>0</v>
      </c>
      <c r="BE63" s="45">
        <f t="shared" si="13"/>
        <v>0</v>
      </c>
      <c r="BF63" s="45">
        <f t="shared" si="14"/>
        <v>0</v>
      </c>
      <c r="BG63" s="45">
        <f t="shared" si="15"/>
        <v>0</v>
      </c>
      <c r="BH63" s="74" t="s">
        <v>485</v>
      </c>
      <c r="BI63" s="30"/>
      <c r="BJ63" s="30"/>
      <c r="BK63" s="30"/>
      <c r="BL63" s="30"/>
      <c r="BM63" s="30"/>
    </row>
    <row r="64" spans="1:65" s="24" customFormat="1" ht="11.25">
      <c r="A64" s="1"/>
      <c r="B64" s="9" t="s">
        <v>206</v>
      </c>
      <c r="C64" s="6"/>
      <c r="D64" s="27" t="s">
        <v>203</v>
      </c>
      <c r="E64" s="28">
        <f t="shared" si="1"/>
        <v>0</v>
      </c>
      <c r="F64" s="28">
        <f t="shared" si="2"/>
        <v>0</v>
      </c>
      <c r="G64" s="28">
        <f t="shared" si="3"/>
        <v>0</v>
      </c>
      <c r="H64" s="28">
        <f t="shared" si="4"/>
        <v>0</v>
      </c>
      <c r="I64" s="28">
        <f t="shared" si="5"/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45">
        <f t="shared" si="6"/>
        <v>0</v>
      </c>
      <c r="AE64" s="45">
        <f t="shared" si="7"/>
        <v>0</v>
      </c>
      <c r="AF64" s="45">
        <f t="shared" si="8"/>
        <v>0</v>
      </c>
      <c r="AG64" s="45">
        <f t="shared" si="9"/>
        <v>0</v>
      </c>
      <c r="AH64" s="45">
        <f t="shared" si="10"/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45">
        <f t="shared" si="11"/>
        <v>0</v>
      </c>
      <c r="BD64" s="45">
        <f t="shared" si="12"/>
        <v>0</v>
      </c>
      <c r="BE64" s="45">
        <f t="shared" si="13"/>
        <v>0</v>
      </c>
      <c r="BF64" s="45">
        <f t="shared" si="14"/>
        <v>0</v>
      </c>
      <c r="BG64" s="45">
        <f t="shared" si="15"/>
        <v>0</v>
      </c>
      <c r="BH64" s="74">
        <v>0</v>
      </c>
      <c r="BI64" s="30"/>
      <c r="BJ64" s="30"/>
      <c r="BK64" s="30"/>
      <c r="BL64" s="30"/>
      <c r="BM64" s="30"/>
    </row>
    <row r="65" spans="1:65" s="24" customFormat="1" ht="33.75">
      <c r="A65" s="1"/>
      <c r="B65" s="7" t="s">
        <v>411</v>
      </c>
      <c r="C65" s="6" t="s">
        <v>212</v>
      </c>
      <c r="D65" s="27" t="s">
        <v>203</v>
      </c>
      <c r="E65" s="28">
        <f t="shared" si="1"/>
        <v>0</v>
      </c>
      <c r="F65" s="28">
        <f t="shared" si="2"/>
        <v>0</v>
      </c>
      <c r="G65" s="28">
        <f t="shared" si="3"/>
        <v>0</v>
      </c>
      <c r="H65" s="28">
        <f t="shared" si="4"/>
        <v>0</v>
      </c>
      <c r="I65" s="28">
        <f t="shared" si="5"/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45">
        <f t="shared" si="6"/>
        <v>0</v>
      </c>
      <c r="AE65" s="45">
        <f t="shared" si="7"/>
        <v>0</v>
      </c>
      <c r="AF65" s="45">
        <f t="shared" si="8"/>
        <v>0</v>
      </c>
      <c r="AG65" s="45">
        <f t="shared" si="9"/>
        <v>0</v>
      </c>
      <c r="AH65" s="45">
        <f t="shared" si="10"/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45">
        <f t="shared" si="11"/>
        <v>0</v>
      </c>
      <c r="BD65" s="45">
        <f t="shared" si="12"/>
        <v>0</v>
      </c>
      <c r="BE65" s="45">
        <f t="shared" si="13"/>
        <v>0</v>
      </c>
      <c r="BF65" s="45">
        <f t="shared" si="14"/>
        <v>0</v>
      </c>
      <c r="BG65" s="45">
        <f t="shared" si="15"/>
        <v>0</v>
      </c>
      <c r="BH65" s="74" t="s">
        <v>486</v>
      </c>
      <c r="BI65" s="30"/>
      <c r="BJ65" s="30"/>
      <c r="BK65" s="30"/>
      <c r="BL65" s="30"/>
      <c r="BM65" s="30"/>
    </row>
    <row r="66" spans="1:65" s="24" customFormat="1" ht="11.25">
      <c r="A66" s="1"/>
      <c r="B66" s="9" t="s">
        <v>207</v>
      </c>
      <c r="C66" s="6"/>
      <c r="D66" s="27" t="s">
        <v>203</v>
      </c>
      <c r="E66" s="28">
        <f t="shared" si="1"/>
        <v>0</v>
      </c>
      <c r="F66" s="28">
        <f t="shared" si="2"/>
        <v>0</v>
      </c>
      <c r="G66" s="28">
        <f t="shared" si="3"/>
        <v>0</v>
      </c>
      <c r="H66" s="28">
        <f t="shared" si="4"/>
        <v>0</v>
      </c>
      <c r="I66" s="28">
        <f t="shared" si="5"/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45">
        <f t="shared" si="6"/>
        <v>0</v>
      </c>
      <c r="AE66" s="45">
        <f t="shared" si="7"/>
        <v>0</v>
      </c>
      <c r="AF66" s="45">
        <f t="shared" si="8"/>
        <v>0</v>
      </c>
      <c r="AG66" s="45">
        <f t="shared" si="9"/>
        <v>0</v>
      </c>
      <c r="AH66" s="45">
        <f t="shared" si="10"/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45">
        <f t="shared" si="11"/>
        <v>0</v>
      </c>
      <c r="BD66" s="45">
        <f t="shared" si="12"/>
        <v>0</v>
      </c>
      <c r="BE66" s="45">
        <f t="shared" si="13"/>
        <v>0</v>
      </c>
      <c r="BF66" s="45">
        <f t="shared" si="14"/>
        <v>0</v>
      </c>
      <c r="BG66" s="45">
        <f t="shared" si="15"/>
        <v>0</v>
      </c>
      <c r="BH66" s="74">
        <v>0</v>
      </c>
      <c r="BI66" s="30"/>
      <c r="BJ66" s="30"/>
      <c r="BK66" s="30"/>
      <c r="BL66" s="30"/>
      <c r="BM66" s="30"/>
    </row>
    <row r="67" spans="1:65" s="24" customFormat="1" ht="33.75">
      <c r="A67" s="1"/>
      <c r="B67" s="7" t="s">
        <v>412</v>
      </c>
      <c r="C67" s="6" t="s">
        <v>212</v>
      </c>
      <c r="D67" s="27" t="s">
        <v>203</v>
      </c>
      <c r="E67" s="28">
        <f t="shared" si="1"/>
        <v>0</v>
      </c>
      <c r="F67" s="28">
        <f t="shared" si="2"/>
        <v>0</v>
      </c>
      <c r="G67" s="28">
        <f t="shared" si="3"/>
        <v>0</v>
      </c>
      <c r="H67" s="28">
        <f t="shared" si="4"/>
        <v>0</v>
      </c>
      <c r="I67" s="28">
        <f t="shared" si="5"/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45">
        <f t="shared" si="6"/>
        <v>0</v>
      </c>
      <c r="AE67" s="45">
        <f t="shared" si="7"/>
        <v>0</v>
      </c>
      <c r="AF67" s="45">
        <f t="shared" si="8"/>
        <v>0</v>
      </c>
      <c r="AG67" s="45">
        <f t="shared" si="9"/>
        <v>0</v>
      </c>
      <c r="AH67" s="45">
        <f t="shared" si="10"/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45">
        <f t="shared" si="11"/>
        <v>0</v>
      </c>
      <c r="BD67" s="45">
        <f t="shared" si="12"/>
        <v>0</v>
      </c>
      <c r="BE67" s="45">
        <f t="shared" si="13"/>
        <v>0</v>
      </c>
      <c r="BF67" s="45">
        <f t="shared" si="14"/>
        <v>0</v>
      </c>
      <c r="BG67" s="45">
        <f t="shared" si="15"/>
        <v>0</v>
      </c>
      <c r="BH67" s="74" t="s">
        <v>486</v>
      </c>
      <c r="BI67" s="30"/>
      <c r="BJ67" s="30"/>
      <c r="BK67" s="30"/>
      <c r="BL67" s="30"/>
      <c r="BM67" s="30"/>
    </row>
    <row r="68" spans="1:65" s="24" customFormat="1" ht="31.5">
      <c r="A68" s="32" t="s">
        <v>142</v>
      </c>
      <c r="B68" s="2" t="s">
        <v>143</v>
      </c>
      <c r="C68" s="33" t="s">
        <v>89</v>
      </c>
      <c r="D68" s="27" t="s">
        <v>203</v>
      </c>
      <c r="E68" s="28">
        <f t="shared" si="1"/>
        <v>5.550000000000001</v>
      </c>
      <c r="F68" s="28">
        <f t="shared" si="2"/>
        <v>0</v>
      </c>
      <c r="G68" s="28">
        <f t="shared" si="3"/>
        <v>0</v>
      </c>
      <c r="H68" s="28">
        <f t="shared" si="4"/>
        <v>0</v>
      </c>
      <c r="I68" s="28">
        <f t="shared" si="5"/>
        <v>29</v>
      </c>
      <c r="J68" s="28">
        <f aca="true" t="shared" si="23" ref="J68:AC68">J69+J81+J119+J136+J143</f>
        <v>0</v>
      </c>
      <c r="K68" s="28">
        <f t="shared" si="23"/>
        <v>0</v>
      </c>
      <c r="L68" s="28">
        <f t="shared" si="23"/>
        <v>0</v>
      </c>
      <c r="M68" s="28">
        <f t="shared" si="23"/>
        <v>0</v>
      </c>
      <c r="N68" s="28">
        <f t="shared" si="23"/>
        <v>0</v>
      </c>
      <c r="O68" s="28">
        <f t="shared" si="23"/>
        <v>5.550000000000001</v>
      </c>
      <c r="P68" s="28">
        <f t="shared" si="23"/>
        <v>0</v>
      </c>
      <c r="Q68" s="28">
        <f t="shared" si="23"/>
        <v>0</v>
      </c>
      <c r="R68" s="28">
        <f t="shared" si="23"/>
        <v>0</v>
      </c>
      <c r="S68" s="28">
        <f t="shared" si="23"/>
        <v>29</v>
      </c>
      <c r="T68" s="28">
        <f t="shared" si="23"/>
        <v>0</v>
      </c>
      <c r="U68" s="28">
        <f t="shared" si="23"/>
        <v>0</v>
      </c>
      <c r="V68" s="28">
        <f t="shared" si="23"/>
        <v>0</v>
      </c>
      <c r="W68" s="28">
        <f t="shared" si="23"/>
        <v>0</v>
      </c>
      <c r="X68" s="28">
        <f t="shared" si="23"/>
        <v>0</v>
      </c>
      <c r="Y68" s="28">
        <f t="shared" si="23"/>
        <v>0</v>
      </c>
      <c r="Z68" s="28">
        <f t="shared" si="23"/>
        <v>0</v>
      </c>
      <c r="AA68" s="28">
        <f t="shared" si="23"/>
        <v>0</v>
      </c>
      <c r="AB68" s="28">
        <f t="shared" si="23"/>
        <v>0</v>
      </c>
      <c r="AC68" s="28">
        <f t="shared" si="23"/>
        <v>0</v>
      </c>
      <c r="AD68" s="45">
        <f t="shared" si="6"/>
        <v>5.610000000000001</v>
      </c>
      <c r="AE68" s="45">
        <f t="shared" si="7"/>
        <v>0</v>
      </c>
      <c r="AF68" s="45">
        <f t="shared" si="8"/>
        <v>0</v>
      </c>
      <c r="AG68" s="45">
        <f t="shared" si="9"/>
        <v>0</v>
      </c>
      <c r="AH68" s="45">
        <f t="shared" si="10"/>
        <v>44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f>AN69+AN81+AN119+AN136+AN143</f>
        <v>5.610000000000001</v>
      </c>
      <c r="AO68" s="28">
        <f>AO69+AO81+AO119+AO136+AO143</f>
        <v>0</v>
      </c>
      <c r="AP68" s="28">
        <f>AP69+AP81+AP119+AP136+AP143</f>
        <v>0</v>
      </c>
      <c r="AQ68" s="28">
        <f>AQ69+AQ81+AQ119+AQ136+AQ143</f>
        <v>0</v>
      </c>
      <c r="AR68" s="28">
        <f>AR69+AR81+AR119+AR136+AR143</f>
        <v>44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45">
        <f t="shared" si="11"/>
        <v>0.0600000000000005</v>
      </c>
      <c r="BD68" s="45">
        <f t="shared" si="12"/>
        <v>0</v>
      </c>
      <c r="BE68" s="45">
        <f t="shared" si="13"/>
        <v>0</v>
      </c>
      <c r="BF68" s="45">
        <f t="shared" si="14"/>
        <v>0</v>
      </c>
      <c r="BG68" s="45">
        <f t="shared" si="15"/>
        <v>15</v>
      </c>
      <c r="BH68" s="74">
        <v>0</v>
      </c>
      <c r="BI68" s="30"/>
      <c r="BJ68" s="30"/>
      <c r="BK68" s="30"/>
      <c r="BL68" s="30"/>
      <c r="BM68" s="30"/>
    </row>
    <row r="69" spans="1:65" s="24" customFormat="1" ht="21">
      <c r="A69" s="32" t="s">
        <v>215</v>
      </c>
      <c r="B69" s="8" t="s">
        <v>144</v>
      </c>
      <c r="C69" s="34" t="s">
        <v>216</v>
      </c>
      <c r="D69" s="27" t="s">
        <v>203</v>
      </c>
      <c r="E69" s="28">
        <f t="shared" si="1"/>
        <v>0</v>
      </c>
      <c r="F69" s="28">
        <f t="shared" si="2"/>
        <v>0</v>
      </c>
      <c r="G69" s="28">
        <f t="shared" si="3"/>
        <v>0</v>
      </c>
      <c r="H69" s="28">
        <f t="shared" si="4"/>
        <v>0</v>
      </c>
      <c r="I69" s="28">
        <f t="shared" si="5"/>
        <v>8</v>
      </c>
      <c r="J69" s="28">
        <f aca="true" t="shared" si="24" ref="J69:AC69">SUM(J71:J80)</f>
        <v>0</v>
      </c>
      <c r="K69" s="28">
        <f t="shared" si="24"/>
        <v>0</v>
      </c>
      <c r="L69" s="28">
        <f t="shared" si="24"/>
        <v>0</v>
      </c>
      <c r="M69" s="28">
        <f t="shared" si="24"/>
        <v>0</v>
      </c>
      <c r="N69" s="28">
        <f t="shared" si="24"/>
        <v>0</v>
      </c>
      <c r="O69" s="28">
        <f t="shared" si="24"/>
        <v>0</v>
      </c>
      <c r="P69" s="28">
        <f t="shared" si="24"/>
        <v>0</v>
      </c>
      <c r="Q69" s="28">
        <f t="shared" si="24"/>
        <v>0</v>
      </c>
      <c r="R69" s="28">
        <f t="shared" si="24"/>
        <v>0</v>
      </c>
      <c r="S69" s="28">
        <f t="shared" si="24"/>
        <v>8</v>
      </c>
      <c r="T69" s="28">
        <f t="shared" si="24"/>
        <v>0</v>
      </c>
      <c r="U69" s="28">
        <f t="shared" si="24"/>
        <v>0</v>
      </c>
      <c r="V69" s="28">
        <f t="shared" si="24"/>
        <v>0</v>
      </c>
      <c r="W69" s="28">
        <f t="shared" si="24"/>
        <v>0</v>
      </c>
      <c r="X69" s="28">
        <f t="shared" si="24"/>
        <v>0</v>
      </c>
      <c r="Y69" s="28">
        <f t="shared" si="24"/>
        <v>0</v>
      </c>
      <c r="Z69" s="28">
        <f t="shared" si="24"/>
        <v>0</v>
      </c>
      <c r="AA69" s="28">
        <f t="shared" si="24"/>
        <v>0</v>
      </c>
      <c r="AB69" s="28">
        <f t="shared" si="24"/>
        <v>0</v>
      </c>
      <c r="AC69" s="28">
        <f t="shared" si="24"/>
        <v>0</v>
      </c>
      <c r="AD69" s="45">
        <f t="shared" si="6"/>
        <v>0</v>
      </c>
      <c r="AE69" s="45">
        <f t="shared" si="7"/>
        <v>0</v>
      </c>
      <c r="AF69" s="45">
        <f t="shared" si="8"/>
        <v>0</v>
      </c>
      <c r="AG69" s="45">
        <f t="shared" si="9"/>
        <v>0</v>
      </c>
      <c r="AH69" s="45">
        <f t="shared" si="10"/>
        <v>22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f>SUM(AN71:AN80)</f>
        <v>0</v>
      </c>
      <c r="AO69" s="28">
        <f>SUM(AO71:AO80)</f>
        <v>0</v>
      </c>
      <c r="AP69" s="28">
        <f>SUM(AP71:AP80)</f>
        <v>0</v>
      </c>
      <c r="AQ69" s="28">
        <f>SUM(AQ71:AQ80)</f>
        <v>0</v>
      </c>
      <c r="AR69" s="28">
        <f>SUM(AR71:AR80)</f>
        <v>22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45">
        <f t="shared" si="11"/>
        <v>0</v>
      </c>
      <c r="BD69" s="45">
        <f t="shared" si="12"/>
        <v>0</v>
      </c>
      <c r="BE69" s="45">
        <f t="shared" si="13"/>
        <v>0</v>
      </c>
      <c r="BF69" s="45">
        <f t="shared" si="14"/>
        <v>0</v>
      </c>
      <c r="BG69" s="45">
        <f t="shared" si="15"/>
        <v>14</v>
      </c>
      <c r="BH69" s="74">
        <v>0</v>
      </c>
      <c r="BI69" s="30"/>
      <c r="BJ69" s="30"/>
      <c r="BK69" s="30"/>
      <c r="BL69" s="30"/>
      <c r="BM69" s="30"/>
    </row>
    <row r="70" spans="1:65" s="24" customFormat="1" ht="11.25">
      <c r="A70" s="1"/>
      <c r="B70" s="9" t="s">
        <v>180</v>
      </c>
      <c r="C70" s="6">
        <v>0</v>
      </c>
      <c r="D70" s="27" t="s">
        <v>203</v>
      </c>
      <c r="E70" s="28">
        <f t="shared" si="1"/>
        <v>0</v>
      </c>
      <c r="F70" s="28">
        <f t="shared" si="2"/>
        <v>0</v>
      </c>
      <c r="G70" s="28">
        <f t="shared" si="3"/>
        <v>0</v>
      </c>
      <c r="H70" s="28">
        <f t="shared" si="4"/>
        <v>0</v>
      </c>
      <c r="I70" s="28">
        <f t="shared" si="5"/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45">
        <f t="shared" si="6"/>
        <v>0</v>
      </c>
      <c r="AE70" s="45">
        <f t="shared" si="7"/>
        <v>0</v>
      </c>
      <c r="AF70" s="45">
        <f t="shared" si="8"/>
        <v>0</v>
      </c>
      <c r="AG70" s="45">
        <f t="shared" si="9"/>
        <v>0</v>
      </c>
      <c r="AH70" s="45">
        <f t="shared" si="10"/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45">
        <f t="shared" si="11"/>
        <v>0</v>
      </c>
      <c r="BD70" s="45">
        <f t="shared" si="12"/>
        <v>0</v>
      </c>
      <c r="BE70" s="45">
        <f t="shared" si="13"/>
        <v>0</v>
      </c>
      <c r="BF70" s="45">
        <f t="shared" si="14"/>
        <v>0</v>
      </c>
      <c r="BG70" s="45">
        <f t="shared" si="15"/>
        <v>0</v>
      </c>
      <c r="BH70" s="74">
        <v>0</v>
      </c>
      <c r="BI70" s="30"/>
      <c r="BJ70" s="30"/>
      <c r="BK70" s="30"/>
      <c r="BL70" s="30"/>
      <c r="BM70" s="30"/>
    </row>
    <row r="71" spans="1:65" s="24" customFormat="1" ht="24">
      <c r="A71" s="1"/>
      <c r="B71" s="19" t="s">
        <v>217</v>
      </c>
      <c r="C71" s="6" t="s">
        <v>216</v>
      </c>
      <c r="D71" s="27" t="s">
        <v>203</v>
      </c>
      <c r="E71" s="28">
        <f t="shared" si="1"/>
        <v>0</v>
      </c>
      <c r="F71" s="28">
        <f t="shared" si="2"/>
        <v>0</v>
      </c>
      <c r="G71" s="28">
        <f t="shared" si="3"/>
        <v>0</v>
      </c>
      <c r="H71" s="28">
        <f t="shared" si="4"/>
        <v>0</v>
      </c>
      <c r="I71" s="28">
        <f t="shared" si="5"/>
        <v>5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5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45">
        <f t="shared" si="6"/>
        <v>0</v>
      </c>
      <c r="AE71" s="45">
        <f t="shared" si="7"/>
        <v>0</v>
      </c>
      <c r="AF71" s="45">
        <f t="shared" si="8"/>
        <v>0</v>
      </c>
      <c r="AG71" s="45">
        <f t="shared" si="9"/>
        <v>0</v>
      </c>
      <c r="AH71" s="45">
        <f t="shared" si="10"/>
        <v>5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5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45">
        <f t="shared" si="11"/>
        <v>0</v>
      </c>
      <c r="BD71" s="45">
        <f t="shared" si="12"/>
        <v>0</v>
      </c>
      <c r="BE71" s="45">
        <f t="shared" si="13"/>
        <v>0</v>
      </c>
      <c r="BF71" s="45">
        <f t="shared" si="14"/>
        <v>0</v>
      </c>
      <c r="BG71" s="45">
        <f t="shared" si="15"/>
        <v>0</v>
      </c>
      <c r="BH71" s="74" t="s">
        <v>487</v>
      </c>
      <c r="BI71" s="30"/>
      <c r="BJ71" s="30"/>
      <c r="BK71" s="30"/>
      <c r="BL71" s="30"/>
      <c r="BM71" s="30"/>
    </row>
    <row r="72" spans="1:65" s="24" customFormat="1" ht="24">
      <c r="A72" s="1"/>
      <c r="B72" s="19" t="s">
        <v>218</v>
      </c>
      <c r="C72" s="6" t="s">
        <v>216</v>
      </c>
      <c r="D72" s="27" t="s">
        <v>203</v>
      </c>
      <c r="E72" s="28">
        <f t="shared" si="1"/>
        <v>0</v>
      </c>
      <c r="F72" s="28">
        <f t="shared" si="2"/>
        <v>0</v>
      </c>
      <c r="G72" s="28">
        <f t="shared" si="3"/>
        <v>0</v>
      </c>
      <c r="H72" s="28">
        <f t="shared" si="4"/>
        <v>0</v>
      </c>
      <c r="I72" s="28">
        <f t="shared" si="5"/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45">
        <f t="shared" si="6"/>
        <v>0</v>
      </c>
      <c r="AE72" s="45">
        <f t="shared" si="7"/>
        <v>0</v>
      </c>
      <c r="AF72" s="45">
        <f t="shared" si="8"/>
        <v>0</v>
      </c>
      <c r="AG72" s="45">
        <f t="shared" si="9"/>
        <v>0</v>
      </c>
      <c r="AH72" s="45">
        <f t="shared" si="10"/>
        <v>4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4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45">
        <f t="shared" si="11"/>
        <v>0</v>
      </c>
      <c r="BD72" s="45">
        <f t="shared" si="12"/>
        <v>0</v>
      </c>
      <c r="BE72" s="45">
        <f t="shared" si="13"/>
        <v>0</v>
      </c>
      <c r="BF72" s="45">
        <f t="shared" si="14"/>
        <v>0</v>
      </c>
      <c r="BG72" s="45">
        <f t="shared" si="15"/>
        <v>4</v>
      </c>
      <c r="BH72" s="74" t="s">
        <v>486</v>
      </c>
      <c r="BI72" s="30"/>
      <c r="BJ72" s="30"/>
      <c r="BK72" s="30"/>
      <c r="BL72" s="30"/>
      <c r="BM72" s="30"/>
    </row>
    <row r="73" spans="1:65" s="24" customFormat="1" ht="24">
      <c r="A73" s="1"/>
      <c r="B73" s="19" t="s">
        <v>219</v>
      </c>
      <c r="C73" s="6" t="s">
        <v>216</v>
      </c>
      <c r="D73" s="27" t="s">
        <v>203</v>
      </c>
      <c r="E73" s="28">
        <f t="shared" si="1"/>
        <v>0</v>
      </c>
      <c r="F73" s="28">
        <f t="shared" si="2"/>
        <v>0</v>
      </c>
      <c r="G73" s="28">
        <f t="shared" si="3"/>
        <v>0</v>
      </c>
      <c r="H73" s="28">
        <f t="shared" si="4"/>
        <v>0</v>
      </c>
      <c r="I73" s="28">
        <f t="shared" si="5"/>
        <v>2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2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45">
        <f t="shared" si="6"/>
        <v>0</v>
      </c>
      <c r="AE73" s="45">
        <f t="shared" si="7"/>
        <v>0</v>
      </c>
      <c r="AF73" s="45">
        <f t="shared" si="8"/>
        <v>0</v>
      </c>
      <c r="AG73" s="45">
        <f t="shared" si="9"/>
        <v>0</v>
      </c>
      <c r="AH73" s="45">
        <f t="shared" si="10"/>
        <v>2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2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45">
        <f t="shared" si="11"/>
        <v>0</v>
      </c>
      <c r="BD73" s="45">
        <f t="shared" si="12"/>
        <v>0</v>
      </c>
      <c r="BE73" s="45">
        <f t="shared" si="13"/>
        <v>0</v>
      </c>
      <c r="BF73" s="45">
        <f t="shared" si="14"/>
        <v>0</v>
      </c>
      <c r="BG73" s="45">
        <f t="shared" si="15"/>
        <v>0</v>
      </c>
      <c r="BH73" s="74" t="s">
        <v>487</v>
      </c>
      <c r="BI73" s="30"/>
      <c r="BJ73" s="30"/>
      <c r="BK73" s="30"/>
      <c r="BL73" s="30"/>
      <c r="BM73" s="30"/>
    </row>
    <row r="74" spans="1:65" s="24" customFormat="1" ht="11.25">
      <c r="A74" s="1"/>
      <c r="B74" s="9" t="s">
        <v>146</v>
      </c>
      <c r="C74" s="6"/>
      <c r="D74" s="27" t="s">
        <v>203</v>
      </c>
      <c r="E74" s="28">
        <f t="shared" si="1"/>
        <v>0</v>
      </c>
      <c r="F74" s="28">
        <f t="shared" si="2"/>
        <v>0</v>
      </c>
      <c r="G74" s="28">
        <f t="shared" si="3"/>
        <v>0</v>
      </c>
      <c r="H74" s="28">
        <f t="shared" si="4"/>
        <v>0</v>
      </c>
      <c r="I74" s="28">
        <f t="shared" si="5"/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45">
        <f t="shared" si="6"/>
        <v>0</v>
      </c>
      <c r="AE74" s="45">
        <f t="shared" si="7"/>
        <v>0</v>
      </c>
      <c r="AF74" s="45">
        <f t="shared" si="8"/>
        <v>0</v>
      </c>
      <c r="AG74" s="45">
        <f t="shared" si="9"/>
        <v>0</v>
      </c>
      <c r="AH74" s="45">
        <f t="shared" si="10"/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45">
        <f t="shared" si="11"/>
        <v>0</v>
      </c>
      <c r="BD74" s="45">
        <f t="shared" si="12"/>
        <v>0</v>
      </c>
      <c r="BE74" s="45">
        <f t="shared" si="13"/>
        <v>0</v>
      </c>
      <c r="BF74" s="45">
        <f t="shared" si="14"/>
        <v>0</v>
      </c>
      <c r="BG74" s="45">
        <f t="shared" si="15"/>
        <v>0</v>
      </c>
      <c r="BH74" s="74">
        <v>0</v>
      </c>
      <c r="BI74" s="30"/>
      <c r="BJ74" s="30"/>
      <c r="BK74" s="30"/>
      <c r="BL74" s="30"/>
      <c r="BM74" s="30"/>
    </row>
    <row r="75" spans="1:65" s="24" customFormat="1" ht="24">
      <c r="A75" s="1"/>
      <c r="B75" s="19" t="s">
        <v>220</v>
      </c>
      <c r="C75" s="6" t="s">
        <v>216</v>
      </c>
      <c r="D75" s="27" t="s">
        <v>203</v>
      </c>
      <c r="E75" s="28">
        <f t="shared" si="1"/>
        <v>0</v>
      </c>
      <c r="F75" s="28">
        <f t="shared" si="2"/>
        <v>0</v>
      </c>
      <c r="G75" s="28">
        <f t="shared" si="3"/>
        <v>0</v>
      </c>
      <c r="H75" s="28">
        <f t="shared" si="4"/>
        <v>0</v>
      </c>
      <c r="I75" s="28">
        <f t="shared" si="5"/>
        <v>1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1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45">
        <f t="shared" si="6"/>
        <v>0</v>
      </c>
      <c r="AE75" s="45">
        <f t="shared" si="7"/>
        <v>0</v>
      </c>
      <c r="AF75" s="45">
        <f t="shared" si="8"/>
        <v>0</v>
      </c>
      <c r="AG75" s="45">
        <f t="shared" si="9"/>
        <v>0</v>
      </c>
      <c r="AH75" s="45">
        <f t="shared" si="10"/>
        <v>1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1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45">
        <f t="shared" si="11"/>
        <v>0</v>
      </c>
      <c r="BD75" s="45">
        <f t="shared" si="12"/>
        <v>0</v>
      </c>
      <c r="BE75" s="45">
        <f t="shared" si="13"/>
        <v>0</v>
      </c>
      <c r="BF75" s="45">
        <f t="shared" si="14"/>
        <v>0</v>
      </c>
      <c r="BG75" s="45">
        <f t="shared" si="15"/>
        <v>0</v>
      </c>
      <c r="BH75" s="74" t="s">
        <v>487</v>
      </c>
      <c r="BI75" s="30"/>
      <c r="BJ75" s="30"/>
      <c r="BK75" s="30"/>
      <c r="BL75" s="30"/>
      <c r="BM75" s="30"/>
    </row>
    <row r="76" spans="1:65" s="24" customFormat="1" ht="24">
      <c r="A76" s="1"/>
      <c r="B76" s="19" t="s">
        <v>221</v>
      </c>
      <c r="C76" s="6" t="s">
        <v>216</v>
      </c>
      <c r="D76" s="27" t="s">
        <v>203</v>
      </c>
      <c r="E76" s="28">
        <f t="shared" si="1"/>
        <v>0</v>
      </c>
      <c r="F76" s="28">
        <f t="shared" si="2"/>
        <v>0</v>
      </c>
      <c r="G76" s="28">
        <f t="shared" si="3"/>
        <v>0</v>
      </c>
      <c r="H76" s="28">
        <f t="shared" si="4"/>
        <v>0</v>
      </c>
      <c r="I76" s="28">
        <f t="shared" si="5"/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45">
        <f t="shared" si="6"/>
        <v>0</v>
      </c>
      <c r="AE76" s="45">
        <f t="shared" si="7"/>
        <v>0</v>
      </c>
      <c r="AF76" s="45">
        <f t="shared" si="8"/>
        <v>0</v>
      </c>
      <c r="AG76" s="45">
        <f t="shared" si="9"/>
        <v>0</v>
      </c>
      <c r="AH76" s="45">
        <f t="shared" si="10"/>
        <v>6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6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45">
        <f t="shared" si="11"/>
        <v>0</v>
      </c>
      <c r="BD76" s="45">
        <f t="shared" si="12"/>
        <v>0</v>
      </c>
      <c r="BE76" s="45">
        <f t="shared" si="13"/>
        <v>0</v>
      </c>
      <c r="BF76" s="45">
        <f t="shared" si="14"/>
        <v>0</v>
      </c>
      <c r="BG76" s="45">
        <f t="shared" si="15"/>
        <v>6</v>
      </c>
      <c r="BH76" s="74" t="s">
        <v>485</v>
      </c>
      <c r="BI76" s="30"/>
      <c r="BJ76" s="30"/>
      <c r="BK76" s="30"/>
      <c r="BL76" s="30"/>
      <c r="BM76" s="30"/>
    </row>
    <row r="77" spans="1:65" s="24" customFormat="1" ht="24">
      <c r="A77" s="1"/>
      <c r="B77" s="19" t="s">
        <v>222</v>
      </c>
      <c r="C77" s="6" t="s">
        <v>216</v>
      </c>
      <c r="D77" s="27" t="s">
        <v>203</v>
      </c>
      <c r="E77" s="28">
        <f t="shared" si="1"/>
        <v>0</v>
      </c>
      <c r="F77" s="28">
        <f t="shared" si="2"/>
        <v>0</v>
      </c>
      <c r="G77" s="28">
        <f t="shared" si="3"/>
        <v>0</v>
      </c>
      <c r="H77" s="28">
        <f t="shared" si="4"/>
        <v>0</v>
      </c>
      <c r="I77" s="28">
        <f t="shared" si="5"/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45">
        <f t="shared" si="6"/>
        <v>0</v>
      </c>
      <c r="AE77" s="45">
        <f t="shared" si="7"/>
        <v>0</v>
      </c>
      <c r="AF77" s="45">
        <f t="shared" si="8"/>
        <v>0</v>
      </c>
      <c r="AG77" s="45">
        <f t="shared" si="9"/>
        <v>0</v>
      </c>
      <c r="AH77" s="45">
        <f t="shared" si="10"/>
        <v>2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2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45">
        <f t="shared" si="11"/>
        <v>0</v>
      </c>
      <c r="BD77" s="45">
        <f t="shared" si="12"/>
        <v>0</v>
      </c>
      <c r="BE77" s="45">
        <f t="shared" si="13"/>
        <v>0</v>
      </c>
      <c r="BF77" s="45">
        <f t="shared" si="14"/>
        <v>0</v>
      </c>
      <c r="BG77" s="45">
        <f t="shared" si="15"/>
        <v>2</v>
      </c>
      <c r="BH77" s="74">
        <v>0</v>
      </c>
      <c r="BI77" s="30"/>
      <c r="BJ77" s="30"/>
      <c r="BK77" s="30"/>
      <c r="BL77" s="30"/>
      <c r="BM77" s="30"/>
    </row>
    <row r="78" spans="1:65" s="24" customFormat="1" ht="24">
      <c r="A78" s="1"/>
      <c r="B78" s="19" t="s">
        <v>209</v>
      </c>
      <c r="C78" s="6" t="s">
        <v>216</v>
      </c>
      <c r="D78" s="27" t="s">
        <v>203</v>
      </c>
      <c r="E78" s="28">
        <f t="shared" si="1"/>
        <v>0</v>
      </c>
      <c r="F78" s="28">
        <f t="shared" si="2"/>
        <v>0</v>
      </c>
      <c r="G78" s="28">
        <f t="shared" si="3"/>
        <v>0</v>
      </c>
      <c r="H78" s="28">
        <f t="shared" si="4"/>
        <v>0</v>
      </c>
      <c r="I78" s="28">
        <f t="shared" si="5"/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45">
        <f t="shared" si="6"/>
        <v>0</v>
      </c>
      <c r="AE78" s="45">
        <f t="shared" si="7"/>
        <v>0</v>
      </c>
      <c r="AF78" s="45">
        <f t="shared" si="8"/>
        <v>0</v>
      </c>
      <c r="AG78" s="45">
        <f t="shared" si="9"/>
        <v>0</v>
      </c>
      <c r="AH78" s="45">
        <f t="shared" si="10"/>
        <v>1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1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45">
        <f t="shared" si="11"/>
        <v>0</v>
      </c>
      <c r="BD78" s="45">
        <f t="shared" si="12"/>
        <v>0</v>
      </c>
      <c r="BE78" s="45">
        <f t="shared" si="13"/>
        <v>0</v>
      </c>
      <c r="BF78" s="45">
        <f t="shared" si="14"/>
        <v>0</v>
      </c>
      <c r="BG78" s="45">
        <f t="shared" si="15"/>
        <v>1</v>
      </c>
      <c r="BH78" s="74">
        <v>0</v>
      </c>
      <c r="BI78" s="30"/>
      <c r="BJ78" s="30"/>
      <c r="BK78" s="30"/>
      <c r="BL78" s="30"/>
      <c r="BM78" s="30"/>
    </row>
    <row r="79" spans="1:65" s="24" customFormat="1" ht="11.25">
      <c r="A79" s="1"/>
      <c r="B79" s="9" t="s">
        <v>202</v>
      </c>
      <c r="C79" s="6"/>
      <c r="D79" s="27" t="s">
        <v>203</v>
      </c>
      <c r="E79" s="28">
        <f t="shared" si="1"/>
        <v>0</v>
      </c>
      <c r="F79" s="28">
        <f t="shared" si="2"/>
        <v>0</v>
      </c>
      <c r="G79" s="28">
        <f t="shared" si="3"/>
        <v>0</v>
      </c>
      <c r="H79" s="28">
        <f t="shared" si="4"/>
        <v>0</v>
      </c>
      <c r="I79" s="28">
        <f t="shared" si="5"/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45">
        <f t="shared" si="6"/>
        <v>0</v>
      </c>
      <c r="AE79" s="45">
        <f t="shared" si="7"/>
        <v>0</v>
      </c>
      <c r="AF79" s="45">
        <f t="shared" si="8"/>
        <v>0</v>
      </c>
      <c r="AG79" s="45">
        <f t="shared" si="9"/>
        <v>0</v>
      </c>
      <c r="AH79" s="45">
        <f t="shared" si="10"/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45">
        <f t="shared" si="11"/>
        <v>0</v>
      </c>
      <c r="BD79" s="45">
        <f t="shared" si="12"/>
        <v>0</v>
      </c>
      <c r="BE79" s="45">
        <f t="shared" si="13"/>
        <v>0</v>
      </c>
      <c r="BF79" s="45">
        <f t="shared" si="14"/>
        <v>0</v>
      </c>
      <c r="BG79" s="45">
        <f t="shared" si="15"/>
        <v>0</v>
      </c>
      <c r="BH79" s="74">
        <v>0</v>
      </c>
      <c r="BI79" s="30"/>
      <c r="BJ79" s="30"/>
      <c r="BK79" s="30"/>
      <c r="BL79" s="30"/>
      <c r="BM79" s="30"/>
    </row>
    <row r="80" spans="1:65" s="24" customFormat="1" ht="24">
      <c r="A80" s="1"/>
      <c r="B80" s="19" t="s">
        <v>223</v>
      </c>
      <c r="C80" s="6" t="s">
        <v>216</v>
      </c>
      <c r="D80" s="27" t="s">
        <v>203</v>
      </c>
      <c r="E80" s="28">
        <f t="shared" si="1"/>
        <v>0</v>
      </c>
      <c r="F80" s="28">
        <f t="shared" si="2"/>
        <v>0</v>
      </c>
      <c r="G80" s="28">
        <f t="shared" si="3"/>
        <v>0</v>
      </c>
      <c r="H80" s="28">
        <f t="shared" si="4"/>
        <v>0</v>
      </c>
      <c r="I80" s="28">
        <f t="shared" si="5"/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45">
        <f t="shared" si="6"/>
        <v>0</v>
      </c>
      <c r="AE80" s="45">
        <f t="shared" si="7"/>
        <v>0</v>
      </c>
      <c r="AF80" s="45">
        <f t="shared" si="8"/>
        <v>0</v>
      </c>
      <c r="AG80" s="45">
        <f t="shared" si="9"/>
        <v>0</v>
      </c>
      <c r="AH80" s="45">
        <f t="shared" si="10"/>
        <v>1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1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45">
        <f t="shared" si="11"/>
        <v>0</v>
      </c>
      <c r="BD80" s="45">
        <f t="shared" si="12"/>
        <v>0</v>
      </c>
      <c r="BE80" s="45">
        <f t="shared" si="13"/>
        <v>0</v>
      </c>
      <c r="BF80" s="45">
        <f t="shared" si="14"/>
        <v>0</v>
      </c>
      <c r="BG80" s="45">
        <f t="shared" si="15"/>
        <v>1</v>
      </c>
      <c r="BH80" s="74" t="s">
        <v>486</v>
      </c>
      <c r="BI80" s="30"/>
      <c r="BJ80" s="30"/>
      <c r="BK80" s="30"/>
      <c r="BL80" s="30"/>
      <c r="BM80" s="30"/>
    </row>
    <row r="81" spans="1:65" s="24" customFormat="1" ht="21">
      <c r="A81" s="32" t="s">
        <v>224</v>
      </c>
      <c r="B81" s="8" t="s">
        <v>145</v>
      </c>
      <c r="C81" s="34" t="s">
        <v>225</v>
      </c>
      <c r="D81" s="27" t="s">
        <v>203</v>
      </c>
      <c r="E81" s="28">
        <f t="shared" si="1"/>
        <v>5.550000000000001</v>
      </c>
      <c r="F81" s="28">
        <f t="shared" si="2"/>
        <v>0</v>
      </c>
      <c r="G81" s="28">
        <f t="shared" si="3"/>
        <v>0</v>
      </c>
      <c r="H81" s="28">
        <f t="shared" si="4"/>
        <v>0</v>
      </c>
      <c r="I81" s="28">
        <f t="shared" si="5"/>
        <v>0</v>
      </c>
      <c r="J81" s="28">
        <f aca="true" t="shared" si="25" ref="J81:AC81">SUM(J83:J118)</f>
        <v>0</v>
      </c>
      <c r="K81" s="28">
        <f t="shared" si="25"/>
        <v>0</v>
      </c>
      <c r="L81" s="28">
        <f t="shared" si="25"/>
        <v>0</v>
      </c>
      <c r="M81" s="28">
        <f t="shared" si="25"/>
        <v>0</v>
      </c>
      <c r="N81" s="28">
        <f t="shared" si="25"/>
        <v>0</v>
      </c>
      <c r="O81" s="28">
        <f t="shared" si="25"/>
        <v>5.550000000000001</v>
      </c>
      <c r="P81" s="28">
        <f t="shared" si="25"/>
        <v>0</v>
      </c>
      <c r="Q81" s="28">
        <f t="shared" si="25"/>
        <v>0</v>
      </c>
      <c r="R81" s="28">
        <f t="shared" si="25"/>
        <v>0</v>
      </c>
      <c r="S81" s="28">
        <f t="shared" si="25"/>
        <v>0</v>
      </c>
      <c r="T81" s="28">
        <f t="shared" si="25"/>
        <v>0</v>
      </c>
      <c r="U81" s="28">
        <f t="shared" si="25"/>
        <v>0</v>
      </c>
      <c r="V81" s="28">
        <f t="shared" si="25"/>
        <v>0</v>
      </c>
      <c r="W81" s="28">
        <f t="shared" si="25"/>
        <v>0</v>
      </c>
      <c r="X81" s="28">
        <f t="shared" si="25"/>
        <v>0</v>
      </c>
      <c r="Y81" s="28">
        <f t="shared" si="25"/>
        <v>0</v>
      </c>
      <c r="Z81" s="28">
        <f t="shared" si="25"/>
        <v>0</v>
      </c>
      <c r="AA81" s="28">
        <f t="shared" si="25"/>
        <v>0</v>
      </c>
      <c r="AB81" s="28">
        <f t="shared" si="25"/>
        <v>0</v>
      </c>
      <c r="AC81" s="28">
        <f t="shared" si="25"/>
        <v>0</v>
      </c>
      <c r="AD81" s="45">
        <f t="shared" si="6"/>
        <v>5.610000000000001</v>
      </c>
      <c r="AE81" s="45">
        <f t="shared" si="7"/>
        <v>0</v>
      </c>
      <c r="AF81" s="45">
        <f t="shared" si="8"/>
        <v>0</v>
      </c>
      <c r="AG81" s="45">
        <f t="shared" si="9"/>
        <v>0</v>
      </c>
      <c r="AH81" s="45">
        <f t="shared" si="10"/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f>SUM(AN83:AN118)</f>
        <v>5.610000000000001</v>
      </c>
      <c r="AO81" s="28">
        <f>SUM(AO83:AO118)</f>
        <v>0</v>
      </c>
      <c r="AP81" s="28">
        <f>SUM(AP83:AP118)</f>
        <v>0</v>
      </c>
      <c r="AQ81" s="28">
        <f>SUM(AQ83:AQ118)</f>
        <v>0</v>
      </c>
      <c r="AR81" s="28">
        <f>SUM(AR83:AR118)</f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45">
        <f t="shared" si="11"/>
        <v>0.0600000000000005</v>
      </c>
      <c r="BD81" s="45">
        <f t="shared" si="12"/>
        <v>0</v>
      </c>
      <c r="BE81" s="45">
        <f t="shared" si="13"/>
        <v>0</v>
      </c>
      <c r="BF81" s="45">
        <f t="shared" si="14"/>
        <v>0</v>
      </c>
      <c r="BG81" s="45">
        <f t="shared" si="15"/>
        <v>0</v>
      </c>
      <c r="BH81" s="74">
        <v>0</v>
      </c>
      <c r="BI81" s="30"/>
      <c r="BJ81" s="30"/>
      <c r="BK81" s="30"/>
      <c r="BL81" s="30"/>
      <c r="BM81" s="30"/>
    </row>
    <row r="82" spans="1:65" s="24" customFormat="1" ht="11.25">
      <c r="A82" s="1"/>
      <c r="B82" s="9" t="s">
        <v>157</v>
      </c>
      <c r="C82" s="6">
        <v>0</v>
      </c>
      <c r="D82" s="27" t="s">
        <v>203</v>
      </c>
      <c r="E82" s="28">
        <f t="shared" si="1"/>
        <v>0</v>
      </c>
      <c r="F82" s="28">
        <f t="shared" si="2"/>
        <v>0</v>
      </c>
      <c r="G82" s="28">
        <f t="shared" si="3"/>
        <v>0</v>
      </c>
      <c r="H82" s="28">
        <f t="shared" si="4"/>
        <v>0</v>
      </c>
      <c r="I82" s="28">
        <f t="shared" si="5"/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45">
        <f t="shared" si="6"/>
        <v>0</v>
      </c>
      <c r="AE82" s="45">
        <f t="shared" si="7"/>
        <v>0</v>
      </c>
      <c r="AF82" s="45">
        <f t="shared" si="8"/>
        <v>0</v>
      </c>
      <c r="AG82" s="45">
        <f t="shared" si="9"/>
        <v>0</v>
      </c>
      <c r="AH82" s="45">
        <f t="shared" si="10"/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45">
        <f t="shared" si="11"/>
        <v>0</v>
      </c>
      <c r="BD82" s="45">
        <f t="shared" si="12"/>
        <v>0</v>
      </c>
      <c r="BE82" s="45">
        <f t="shared" si="13"/>
        <v>0</v>
      </c>
      <c r="BF82" s="45">
        <f t="shared" si="14"/>
        <v>0</v>
      </c>
      <c r="BG82" s="45">
        <f t="shared" si="15"/>
        <v>0</v>
      </c>
      <c r="BH82" s="74">
        <v>0</v>
      </c>
      <c r="BI82" s="30"/>
      <c r="BJ82" s="30"/>
      <c r="BK82" s="30"/>
      <c r="BL82" s="30"/>
      <c r="BM82" s="30"/>
    </row>
    <row r="83" spans="1:65" s="24" customFormat="1" ht="33.75">
      <c r="A83" s="1"/>
      <c r="B83" s="7" t="s">
        <v>226</v>
      </c>
      <c r="C83" s="6" t="s">
        <v>225</v>
      </c>
      <c r="D83" s="27" t="s">
        <v>203</v>
      </c>
      <c r="E83" s="28">
        <f t="shared" si="1"/>
        <v>0.64</v>
      </c>
      <c r="F83" s="28">
        <f t="shared" si="2"/>
        <v>0</v>
      </c>
      <c r="G83" s="28">
        <f t="shared" si="3"/>
        <v>0</v>
      </c>
      <c r="H83" s="28">
        <f t="shared" si="4"/>
        <v>0</v>
      </c>
      <c r="I83" s="28">
        <f t="shared" si="5"/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0.64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45">
        <f t="shared" si="6"/>
        <v>0.64</v>
      </c>
      <c r="AE83" s="45">
        <f t="shared" si="7"/>
        <v>0</v>
      </c>
      <c r="AF83" s="45">
        <f t="shared" si="8"/>
        <v>0</v>
      </c>
      <c r="AG83" s="45">
        <f t="shared" si="9"/>
        <v>0</v>
      </c>
      <c r="AH83" s="45">
        <f t="shared" si="10"/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0.64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45">
        <f t="shared" si="11"/>
        <v>0</v>
      </c>
      <c r="BD83" s="45">
        <f t="shared" si="12"/>
        <v>0</v>
      </c>
      <c r="BE83" s="45">
        <f t="shared" si="13"/>
        <v>0</v>
      </c>
      <c r="BF83" s="45">
        <f t="shared" si="14"/>
        <v>0</v>
      </c>
      <c r="BG83" s="45">
        <f t="shared" si="15"/>
        <v>0</v>
      </c>
      <c r="BH83" s="74" t="s">
        <v>487</v>
      </c>
      <c r="BI83" s="30"/>
      <c r="BJ83" s="30"/>
      <c r="BK83" s="30"/>
      <c r="BL83" s="30"/>
      <c r="BM83" s="30"/>
    </row>
    <row r="84" spans="1:65" s="24" customFormat="1" ht="33.75">
      <c r="A84" s="1"/>
      <c r="B84" s="7" t="s">
        <v>227</v>
      </c>
      <c r="C84" s="6" t="s">
        <v>225</v>
      </c>
      <c r="D84" s="27" t="s">
        <v>203</v>
      </c>
      <c r="E84" s="28">
        <f aca="true" t="shared" si="26" ref="E84:E147">J84+O84</f>
        <v>0.16</v>
      </c>
      <c r="F84" s="28">
        <f aca="true" t="shared" si="27" ref="F84:F147">K84+P84</f>
        <v>0</v>
      </c>
      <c r="G84" s="28">
        <f aca="true" t="shared" si="28" ref="G84:G147">L84+Q84</f>
        <v>0</v>
      </c>
      <c r="H84" s="28">
        <f aca="true" t="shared" si="29" ref="H84:H147">M84+R84</f>
        <v>0</v>
      </c>
      <c r="I84" s="28">
        <f aca="true" t="shared" si="30" ref="I84:I147">N84+S84</f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0.16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45">
        <f aca="true" t="shared" si="31" ref="AD84:AD147">AI84+AN84</f>
        <v>0</v>
      </c>
      <c r="AE84" s="45">
        <f aca="true" t="shared" si="32" ref="AE84:AE147">AJ84+AO84</f>
        <v>0</v>
      </c>
      <c r="AF84" s="45">
        <f aca="true" t="shared" si="33" ref="AF84:AF147">AK84+AP84</f>
        <v>0</v>
      </c>
      <c r="AG84" s="45">
        <f aca="true" t="shared" si="34" ref="AG84:AG147">AL84+AQ84</f>
        <v>0</v>
      </c>
      <c r="AH84" s="45">
        <f aca="true" t="shared" si="35" ref="AH84:AH147">AM84+AR84</f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45">
        <f aca="true" t="shared" si="36" ref="BC84:BC147">AD84-E84</f>
        <v>-0.16</v>
      </c>
      <c r="BD84" s="45">
        <f aca="true" t="shared" si="37" ref="BD84:BD147">AE84-F84</f>
        <v>0</v>
      </c>
      <c r="BE84" s="45">
        <f aca="true" t="shared" si="38" ref="BE84:BE147">AF84-G84</f>
        <v>0</v>
      </c>
      <c r="BF84" s="45">
        <f aca="true" t="shared" si="39" ref="BF84:BF147">AG84-H84</f>
        <v>0</v>
      </c>
      <c r="BG84" s="45">
        <f aca="true" t="shared" si="40" ref="BG84:BG147">AH84-I84</f>
        <v>0</v>
      </c>
      <c r="BH84" s="74" t="s">
        <v>488</v>
      </c>
      <c r="BI84" s="30"/>
      <c r="BJ84" s="30"/>
      <c r="BK84" s="30"/>
      <c r="BL84" s="30"/>
      <c r="BM84" s="30"/>
    </row>
    <row r="85" spans="1:65" s="24" customFormat="1" ht="33.75">
      <c r="A85" s="1"/>
      <c r="B85" s="7" t="s">
        <v>228</v>
      </c>
      <c r="C85" s="6" t="s">
        <v>225</v>
      </c>
      <c r="D85" s="27" t="s">
        <v>203</v>
      </c>
      <c r="E85" s="28">
        <f t="shared" si="26"/>
        <v>0.18</v>
      </c>
      <c r="F85" s="28">
        <f t="shared" si="27"/>
        <v>0</v>
      </c>
      <c r="G85" s="28">
        <f t="shared" si="28"/>
        <v>0</v>
      </c>
      <c r="H85" s="28">
        <f t="shared" si="29"/>
        <v>0</v>
      </c>
      <c r="I85" s="28">
        <f t="shared" si="30"/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0.18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45">
        <f t="shared" si="31"/>
        <v>0</v>
      </c>
      <c r="AE85" s="45">
        <f t="shared" si="32"/>
        <v>0</v>
      </c>
      <c r="AF85" s="45">
        <f t="shared" si="33"/>
        <v>0</v>
      </c>
      <c r="AG85" s="45">
        <f t="shared" si="34"/>
        <v>0</v>
      </c>
      <c r="AH85" s="45">
        <f t="shared" si="35"/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45">
        <f t="shared" si="36"/>
        <v>-0.18</v>
      </c>
      <c r="BD85" s="45">
        <f t="shared" si="37"/>
        <v>0</v>
      </c>
      <c r="BE85" s="45">
        <f t="shared" si="38"/>
        <v>0</v>
      </c>
      <c r="BF85" s="45">
        <f t="shared" si="39"/>
        <v>0</v>
      </c>
      <c r="BG85" s="45">
        <f t="shared" si="40"/>
        <v>0</v>
      </c>
      <c r="BH85" s="74" t="s">
        <v>488</v>
      </c>
      <c r="BI85" s="30"/>
      <c r="BJ85" s="30"/>
      <c r="BK85" s="30"/>
      <c r="BL85" s="30"/>
      <c r="BM85" s="30"/>
    </row>
    <row r="86" spans="1:65" s="24" customFormat="1" ht="33.75">
      <c r="A86" s="1"/>
      <c r="B86" s="7" t="s">
        <v>229</v>
      </c>
      <c r="C86" s="6" t="s">
        <v>225</v>
      </c>
      <c r="D86" s="27" t="s">
        <v>203</v>
      </c>
      <c r="E86" s="28">
        <f t="shared" si="26"/>
        <v>1.26</v>
      </c>
      <c r="F86" s="28">
        <f t="shared" si="27"/>
        <v>0</v>
      </c>
      <c r="G86" s="28">
        <f t="shared" si="28"/>
        <v>0</v>
      </c>
      <c r="H86" s="28">
        <f t="shared" si="29"/>
        <v>0</v>
      </c>
      <c r="I86" s="28">
        <f t="shared" si="30"/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1.26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45">
        <f t="shared" si="31"/>
        <v>0</v>
      </c>
      <c r="AE86" s="45">
        <f t="shared" si="32"/>
        <v>0</v>
      </c>
      <c r="AF86" s="45">
        <f t="shared" si="33"/>
        <v>0</v>
      </c>
      <c r="AG86" s="45">
        <f t="shared" si="34"/>
        <v>0</v>
      </c>
      <c r="AH86" s="45">
        <f t="shared" si="35"/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45">
        <f t="shared" si="36"/>
        <v>-1.26</v>
      </c>
      <c r="BD86" s="45">
        <f t="shared" si="37"/>
        <v>0</v>
      </c>
      <c r="BE86" s="45">
        <f t="shared" si="38"/>
        <v>0</v>
      </c>
      <c r="BF86" s="45">
        <f t="shared" si="39"/>
        <v>0</v>
      </c>
      <c r="BG86" s="45">
        <f t="shared" si="40"/>
        <v>0</v>
      </c>
      <c r="BH86" s="74" t="s">
        <v>483</v>
      </c>
      <c r="BI86" s="30"/>
      <c r="BJ86" s="30"/>
      <c r="BK86" s="30"/>
      <c r="BL86" s="30"/>
      <c r="BM86" s="30"/>
    </row>
    <row r="87" spans="1:65" s="24" customFormat="1" ht="36">
      <c r="A87" s="1"/>
      <c r="B87" s="19" t="s">
        <v>230</v>
      </c>
      <c r="C87" s="6" t="s">
        <v>225</v>
      </c>
      <c r="D87" s="27" t="s">
        <v>203</v>
      </c>
      <c r="E87" s="28">
        <f t="shared" si="26"/>
        <v>0.18</v>
      </c>
      <c r="F87" s="28">
        <f t="shared" si="27"/>
        <v>0</v>
      </c>
      <c r="G87" s="28">
        <f t="shared" si="28"/>
        <v>0</v>
      </c>
      <c r="H87" s="28">
        <f t="shared" si="29"/>
        <v>0</v>
      </c>
      <c r="I87" s="28">
        <f t="shared" si="30"/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0.18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45">
        <f t="shared" si="31"/>
        <v>0</v>
      </c>
      <c r="AE87" s="45">
        <f t="shared" si="32"/>
        <v>0</v>
      </c>
      <c r="AF87" s="45">
        <f t="shared" si="33"/>
        <v>0</v>
      </c>
      <c r="AG87" s="45">
        <f t="shared" si="34"/>
        <v>0</v>
      </c>
      <c r="AH87" s="45">
        <f t="shared" si="35"/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45">
        <f t="shared" si="36"/>
        <v>-0.18</v>
      </c>
      <c r="BD87" s="45">
        <f t="shared" si="37"/>
        <v>0</v>
      </c>
      <c r="BE87" s="45">
        <f t="shared" si="38"/>
        <v>0</v>
      </c>
      <c r="BF87" s="45">
        <f t="shared" si="39"/>
        <v>0</v>
      </c>
      <c r="BG87" s="45">
        <f t="shared" si="40"/>
        <v>0</v>
      </c>
      <c r="BH87" s="74" t="s">
        <v>483</v>
      </c>
      <c r="BI87" s="30"/>
      <c r="BJ87" s="30"/>
      <c r="BK87" s="30"/>
      <c r="BL87" s="30"/>
      <c r="BM87" s="30"/>
    </row>
    <row r="88" spans="1:65" s="24" customFormat="1" ht="36">
      <c r="A88" s="1"/>
      <c r="B88" s="19" t="s">
        <v>231</v>
      </c>
      <c r="C88" s="6" t="s">
        <v>225</v>
      </c>
      <c r="D88" s="27" t="s">
        <v>203</v>
      </c>
      <c r="E88" s="28">
        <f t="shared" si="26"/>
        <v>0</v>
      </c>
      <c r="F88" s="28">
        <f t="shared" si="27"/>
        <v>0</v>
      </c>
      <c r="G88" s="28">
        <f t="shared" si="28"/>
        <v>0</v>
      </c>
      <c r="H88" s="28">
        <f t="shared" si="29"/>
        <v>0</v>
      </c>
      <c r="I88" s="28">
        <f t="shared" si="30"/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45">
        <f t="shared" si="31"/>
        <v>0.18</v>
      </c>
      <c r="AE88" s="45">
        <f t="shared" si="32"/>
        <v>0</v>
      </c>
      <c r="AF88" s="45">
        <f t="shared" si="33"/>
        <v>0</v>
      </c>
      <c r="AG88" s="45">
        <f t="shared" si="34"/>
        <v>0</v>
      </c>
      <c r="AH88" s="45">
        <f t="shared" si="35"/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0.18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45">
        <f t="shared" si="36"/>
        <v>0.18</v>
      </c>
      <c r="BD88" s="45">
        <f t="shared" si="37"/>
        <v>0</v>
      </c>
      <c r="BE88" s="45">
        <f t="shared" si="38"/>
        <v>0</v>
      </c>
      <c r="BF88" s="45">
        <f t="shared" si="39"/>
        <v>0</v>
      </c>
      <c r="BG88" s="45">
        <f t="shared" si="40"/>
        <v>0</v>
      </c>
      <c r="BH88" s="74">
        <v>0</v>
      </c>
      <c r="BI88" s="30"/>
      <c r="BJ88" s="30"/>
      <c r="BK88" s="30"/>
      <c r="BL88" s="30"/>
      <c r="BM88" s="30"/>
    </row>
    <row r="89" spans="1:65" s="24" customFormat="1" ht="36">
      <c r="A89" s="1"/>
      <c r="B89" s="19" t="s">
        <v>413</v>
      </c>
      <c r="C89" s="6" t="s">
        <v>225</v>
      </c>
      <c r="D89" s="27" t="s">
        <v>203</v>
      </c>
      <c r="E89" s="28">
        <f t="shared" si="26"/>
        <v>1.26</v>
      </c>
      <c r="F89" s="28">
        <f t="shared" si="27"/>
        <v>0</v>
      </c>
      <c r="G89" s="28">
        <f t="shared" si="28"/>
        <v>0</v>
      </c>
      <c r="H89" s="28">
        <f t="shared" si="29"/>
        <v>0</v>
      </c>
      <c r="I89" s="28">
        <f t="shared" si="30"/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1.26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45">
        <f t="shared" si="31"/>
        <v>0</v>
      </c>
      <c r="AE89" s="45">
        <f t="shared" si="32"/>
        <v>0</v>
      </c>
      <c r="AF89" s="45">
        <f t="shared" si="33"/>
        <v>0</v>
      </c>
      <c r="AG89" s="45">
        <f t="shared" si="34"/>
        <v>0</v>
      </c>
      <c r="AH89" s="45">
        <f t="shared" si="35"/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45">
        <f t="shared" si="36"/>
        <v>-1.26</v>
      </c>
      <c r="BD89" s="45">
        <f t="shared" si="37"/>
        <v>0</v>
      </c>
      <c r="BE89" s="45">
        <f t="shared" si="38"/>
        <v>0</v>
      </c>
      <c r="BF89" s="45">
        <f t="shared" si="39"/>
        <v>0</v>
      </c>
      <c r="BG89" s="45">
        <f t="shared" si="40"/>
        <v>0</v>
      </c>
      <c r="BH89" s="74" t="s">
        <v>483</v>
      </c>
      <c r="BI89" s="30"/>
      <c r="BJ89" s="30"/>
      <c r="BK89" s="30"/>
      <c r="BL89" s="30"/>
      <c r="BM89" s="30"/>
    </row>
    <row r="90" spans="1:65" s="24" customFormat="1" ht="36">
      <c r="A90" s="1"/>
      <c r="B90" s="19" t="s">
        <v>414</v>
      </c>
      <c r="C90" s="6" t="s">
        <v>225</v>
      </c>
      <c r="D90" s="27" t="s">
        <v>203</v>
      </c>
      <c r="E90" s="28">
        <f t="shared" si="26"/>
        <v>0.16</v>
      </c>
      <c r="F90" s="28">
        <f t="shared" si="27"/>
        <v>0</v>
      </c>
      <c r="G90" s="28">
        <f t="shared" si="28"/>
        <v>0</v>
      </c>
      <c r="H90" s="28">
        <f t="shared" si="29"/>
        <v>0</v>
      </c>
      <c r="I90" s="28">
        <f t="shared" si="30"/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0.16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45">
        <f t="shared" si="31"/>
        <v>0</v>
      </c>
      <c r="AE90" s="45">
        <f t="shared" si="32"/>
        <v>0</v>
      </c>
      <c r="AF90" s="45">
        <f t="shared" si="33"/>
        <v>0</v>
      </c>
      <c r="AG90" s="45">
        <f t="shared" si="34"/>
        <v>0</v>
      </c>
      <c r="AH90" s="45">
        <f t="shared" si="35"/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45">
        <f t="shared" si="36"/>
        <v>-0.16</v>
      </c>
      <c r="BD90" s="45">
        <f t="shared" si="37"/>
        <v>0</v>
      </c>
      <c r="BE90" s="45">
        <f t="shared" si="38"/>
        <v>0</v>
      </c>
      <c r="BF90" s="45">
        <f t="shared" si="39"/>
        <v>0</v>
      </c>
      <c r="BG90" s="45">
        <f t="shared" si="40"/>
        <v>0</v>
      </c>
      <c r="BH90" s="74" t="s">
        <v>483</v>
      </c>
      <c r="BI90" s="30"/>
      <c r="BJ90" s="30"/>
      <c r="BK90" s="30"/>
      <c r="BL90" s="30"/>
      <c r="BM90" s="30"/>
    </row>
    <row r="91" spans="1:65" s="24" customFormat="1" ht="36">
      <c r="A91" s="1"/>
      <c r="B91" s="19" t="s">
        <v>415</v>
      </c>
      <c r="C91" s="6" t="s">
        <v>225</v>
      </c>
      <c r="D91" s="27" t="s">
        <v>203</v>
      </c>
      <c r="E91" s="28">
        <f t="shared" si="26"/>
        <v>0.18</v>
      </c>
      <c r="F91" s="28">
        <f t="shared" si="27"/>
        <v>0</v>
      </c>
      <c r="G91" s="28">
        <f t="shared" si="28"/>
        <v>0</v>
      </c>
      <c r="H91" s="28">
        <f t="shared" si="29"/>
        <v>0</v>
      </c>
      <c r="I91" s="28">
        <f t="shared" si="30"/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0.18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45">
        <f t="shared" si="31"/>
        <v>0</v>
      </c>
      <c r="AE91" s="45">
        <f t="shared" si="32"/>
        <v>0</v>
      </c>
      <c r="AF91" s="45">
        <f t="shared" si="33"/>
        <v>0</v>
      </c>
      <c r="AG91" s="45">
        <f t="shared" si="34"/>
        <v>0</v>
      </c>
      <c r="AH91" s="45">
        <f t="shared" si="35"/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45">
        <f t="shared" si="36"/>
        <v>-0.18</v>
      </c>
      <c r="BD91" s="45">
        <f t="shared" si="37"/>
        <v>0</v>
      </c>
      <c r="BE91" s="45">
        <f t="shared" si="38"/>
        <v>0</v>
      </c>
      <c r="BF91" s="45">
        <f t="shared" si="39"/>
        <v>0</v>
      </c>
      <c r="BG91" s="45">
        <f t="shared" si="40"/>
        <v>0</v>
      </c>
      <c r="BH91" s="74" t="s">
        <v>483</v>
      </c>
      <c r="BI91" s="30"/>
      <c r="BJ91" s="30"/>
      <c r="BK91" s="30"/>
      <c r="BL91" s="30"/>
      <c r="BM91" s="30"/>
    </row>
    <row r="92" spans="1:65" s="24" customFormat="1" ht="48">
      <c r="A92" s="1"/>
      <c r="B92" s="19" t="s">
        <v>416</v>
      </c>
      <c r="C92" s="6" t="s">
        <v>225</v>
      </c>
      <c r="D92" s="27" t="s">
        <v>203</v>
      </c>
      <c r="E92" s="28">
        <f t="shared" si="26"/>
        <v>0.5</v>
      </c>
      <c r="F92" s="28">
        <f t="shared" si="27"/>
        <v>0</v>
      </c>
      <c r="G92" s="28">
        <f t="shared" si="28"/>
        <v>0</v>
      </c>
      <c r="H92" s="28">
        <f t="shared" si="29"/>
        <v>0</v>
      </c>
      <c r="I92" s="28">
        <f t="shared" si="30"/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0.5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45">
        <f t="shared" si="31"/>
        <v>0</v>
      </c>
      <c r="AE92" s="45">
        <f t="shared" si="32"/>
        <v>0</v>
      </c>
      <c r="AF92" s="45">
        <f t="shared" si="33"/>
        <v>0</v>
      </c>
      <c r="AG92" s="45">
        <f t="shared" si="34"/>
        <v>0</v>
      </c>
      <c r="AH92" s="45">
        <f t="shared" si="35"/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45">
        <f t="shared" si="36"/>
        <v>-0.5</v>
      </c>
      <c r="BD92" s="45">
        <f t="shared" si="37"/>
        <v>0</v>
      </c>
      <c r="BE92" s="45">
        <f t="shared" si="38"/>
        <v>0</v>
      </c>
      <c r="BF92" s="45">
        <f t="shared" si="39"/>
        <v>0</v>
      </c>
      <c r="BG92" s="45">
        <f t="shared" si="40"/>
        <v>0</v>
      </c>
      <c r="BH92" s="74" t="s">
        <v>483</v>
      </c>
      <c r="BI92" s="30"/>
      <c r="BJ92" s="30"/>
      <c r="BK92" s="30"/>
      <c r="BL92" s="30"/>
      <c r="BM92" s="30"/>
    </row>
    <row r="93" spans="1:65" s="24" customFormat="1" ht="36">
      <c r="A93" s="1"/>
      <c r="B93" s="19" t="s">
        <v>417</v>
      </c>
      <c r="C93" s="6" t="s">
        <v>225</v>
      </c>
      <c r="D93" s="27" t="s">
        <v>203</v>
      </c>
      <c r="E93" s="28">
        <f t="shared" si="26"/>
        <v>0.4</v>
      </c>
      <c r="F93" s="28">
        <f t="shared" si="27"/>
        <v>0</v>
      </c>
      <c r="G93" s="28">
        <f t="shared" si="28"/>
        <v>0</v>
      </c>
      <c r="H93" s="28">
        <f t="shared" si="29"/>
        <v>0</v>
      </c>
      <c r="I93" s="28">
        <f t="shared" si="30"/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0.4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45">
        <f t="shared" si="31"/>
        <v>0</v>
      </c>
      <c r="AE93" s="45">
        <f t="shared" si="32"/>
        <v>0</v>
      </c>
      <c r="AF93" s="45">
        <f t="shared" si="33"/>
        <v>0</v>
      </c>
      <c r="AG93" s="45">
        <f t="shared" si="34"/>
        <v>0</v>
      </c>
      <c r="AH93" s="45">
        <f t="shared" si="35"/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45">
        <f t="shared" si="36"/>
        <v>-0.4</v>
      </c>
      <c r="BD93" s="45">
        <f t="shared" si="37"/>
        <v>0</v>
      </c>
      <c r="BE93" s="45">
        <f t="shared" si="38"/>
        <v>0</v>
      </c>
      <c r="BF93" s="45">
        <f t="shared" si="39"/>
        <v>0</v>
      </c>
      <c r="BG93" s="45">
        <f t="shared" si="40"/>
        <v>0</v>
      </c>
      <c r="BH93" s="74" t="s">
        <v>483</v>
      </c>
      <c r="BI93" s="30"/>
      <c r="BJ93" s="30"/>
      <c r="BK93" s="30"/>
      <c r="BL93" s="30"/>
      <c r="BM93" s="30"/>
    </row>
    <row r="94" spans="1:65" s="24" customFormat="1" ht="36">
      <c r="A94" s="1"/>
      <c r="B94" s="19" t="s">
        <v>418</v>
      </c>
      <c r="C94" s="6" t="s">
        <v>225</v>
      </c>
      <c r="D94" s="27" t="s">
        <v>203</v>
      </c>
      <c r="E94" s="28">
        <f t="shared" si="26"/>
        <v>0.63</v>
      </c>
      <c r="F94" s="28">
        <f t="shared" si="27"/>
        <v>0</v>
      </c>
      <c r="G94" s="28">
        <f t="shared" si="28"/>
        <v>0</v>
      </c>
      <c r="H94" s="28">
        <f t="shared" si="29"/>
        <v>0</v>
      </c>
      <c r="I94" s="28">
        <f t="shared" si="30"/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0.63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45">
        <f t="shared" si="31"/>
        <v>0</v>
      </c>
      <c r="AE94" s="45">
        <f t="shared" si="32"/>
        <v>0</v>
      </c>
      <c r="AF94" s="45">
        <f t="shared" si="33"/>
        <v>0</v>
      </c>
      <c r="AG94" s="45">
        <f t="shared" si="34"/>
        <v>0</v>
      </c>
      <c r="AH94" s="45">
        <f t="shared" si="35"/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45">
        <f t="shared" si="36"/>
        <v>-0.63</v>
      </c>
      <c r="BD94" s="45">
        <f t="shared" si="37"/>
        <v>0</v>
      </c>
      <c r="BE94" s="45">
        <f t="shared" si="38"/>
        <v>0</v>
      </c>
      <c r="BF94" s="45">
        <f t="shared" si="39"/>
        <v>0</v>
      </c>
      <c r="BG94" s="45">
        <f t="shared" si="40"/>
        <v>0</v>
      </c>
      <c r="BH94" s="74" t="s">
        <v>483</v>
      </c>
      <c r="BI94" s="30"/>
      <c r="BJ94" s="30"/>
      <c r="BK94" s="30"/>
      <c r="BL94" s="30"/>
      <c r="BM94" s="30"/>
    </row>
    <row r="95" spans="1:65" s="24" customFormat="1" ht="11.25">
      <c r="A95" s="1"/>
      <c r="B95" s="9" t="s">
        <v>205</v>
      </c>
      <c r="C95" s="6"/>
      <c r="D95" s="27" t="s">
        <v>203</v>
      </c>
      <c r="E95" s="28">
        <f t="shared" si="26"/>
        <v>0</v>
      </c>
      <c r="F95" s="28">
        <f t="shared" si="27"/>
        <v>0</v>
      </c>
      <c r="G95" s="28">
        <f t="shared" si="28"/>
        <v>0</v>
      </c>
      <c r="H95" s="28">
        <f t="shared" si="29"/>
        <v>0</v>
      </c>
      <c r="I95" s="28">
        <f t="shared" si="30"/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45">
        <f t="shared" si="31"/>
        <v>0</v>
      </c>
      <c r="AE95" s="45">
        <f t="shared" si="32"/>
        <v>0</v>
      </c>
      <c r="AF95" s="45">
        <f t="shared" si="33"/>
        <v>0</v>
      </c>
      <c r="AG95" s="45">
        <f t="shared" si="34"/>
        <v>0</v>
      </c>
      <c r="AH95" s="45">
        <f t="shared" si="35"/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45">
        <f t="shared" si="36"/>
        <v>0</v>
      </c>
      <c r="BD95" s="45">
        <f t="shared" si="37"/>
        <v>0</v>
      </c>
      <c r="BE95" s="45">
        <f t="shared" si="38"/>
        <v>0</v>
      </c>
      <c r="BF95" s="45">
        <f t="shared" si="39"/>
        <v>0</v>
      </c>
      <c r="BG95" s="45">
        <f t="shared" si="40"/>
        <v>0</v>
      </c>
      <c r="BH95" s="74">
        <v>0</v>
      </c>
      <c r="BI95" s="30"/>
      <c r="BJ95" s="30"/>
      <c r="BK95" s="30"/>
      <c r="BL95" s="30"/>
      <c r="BM95" s="30"/>
    </row>
    <row r="96" spans="1:65" s="24" customFormat="1" ht="33.75">
      <c r="A96" s="1"/>
      <c r="B96" s="7" t="s">
        <v>232</v>
      </c>
      <c r="C96" s="6" t="s">
        <v>225</v>
      </c>
      <c r="D96" s="27" t="s">
        <v>203</v>
      </c>
      <c r="E96" s="28">
        <f t="shared" si="26"/>
        <v>0</v>
      </c>
      <c r="F96" s="28">
        <f t="shared" si="27"/>
        <v>0</v>
      </c>
      <c r="G96" s="28">
        <f t="shared" si="28"/>
        <v>0</v>
      </c>
      <c r="H96" s="28">
        <f t="shared" si="29"/>
        <v>0</v>
      </c>
      <c r="I96" s="28">
        <f t="shared" si="30"/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45">
        <f t="shared" si="31"/>
        <v>0.4</v>
      </c>
      <c r="AE96" s="45">
        <f t="shared" si="32"/>
        <v>0</v>
      </c>
      <c r="AF96" s="45">
        <f t="shared" si="33"/>
        <v>0</v>
      </c>
      <c r="AG96" s="45">
        <f t="shared" si="34"/>
        <v>0</v>
      </c>
      <c r="AH96" s="45">
        <f t="shared" si="35"/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0.4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45">
        <f t="shared" si="36"/>
        <v>0.4</v>
      </c>
      <c r="BD96" s="45">
        <f t="shared" si="37"/>
        <v>0</v>
      </c>
      <c r="BE96" s="45">
        <f t="shared" si="38"/>
        <v>0</v>
      </c>
      <c r="BF96" s="45">
        <f t="shared" si="39"/>
        <v>0</v>
      </c>
      <c r="BG96" s="45">
        <f t="shared" si="40"/>
        <v>0</v>
      </c>
      <c r="BH96" s="74" t="s">
        <v>485</v>
      </c>
      <c r="BI96" s="30"/>
      <c r="BJ96" s="30"/>
      <c r="BK96" s="30"/>
      <c r="BL96" s="30"/>
      <c r="BM96" s="30"/>
    </row>
    <row r="97" spans="1:65" s="24" customFormat="1" ht="11.25">
      <c r="A97" s="1"/>
      <c r="B97" s="9" t="s">
        <v>146</v>
      </c>
      <c r="C97" s="6"/>
      <c r="D97" s="27" t="s">
        <v>203</v>
      </c>
      <c r="E97" s="28">
        <f t="shared" si="26"/>
        <v>0</v>
      </c>
      <c r="F97" s="28">
        <f t="shared" si="27"/>
        <v>0</v>
      </c>
      <c r="G97" s="28">
        <f t="shared" si="28"/>
        <v>0</v>
      </c>
      <c r="H97" s="28">
        <f t="shared" si="29"/>
        <v>0</v>
      </c>
      <c r="I97" s="28">
        <f t="shared" si="30"/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45">
        <f t="shared" si="31"/>
        <v>0</v>
      </c>
      <c r="AE97" s="45">
        <f t="shared" si="32"/>
        <v>0</v>
      </c>
      <c r="AF97" s="45">
        <f t="shared" si="33"/>
        <v>0</v>
      </c>
      <c r="AG97" s="45">
        <f t="shared" si="34"/>
        <v>0</v>
      </c>
      <c r="AH97" s="45">
        <f t="shared" si="35"/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45">
        <f t="shared" si="36"/>
        <v>0</v>
      </c>
      <c r="BD97" s="45">
        <f t="shared" si="37"/>
        <v>0</v>
      </c>
      <c r="BE97" s="45">
        <f t="shared" si="38"/>
        <v>0</v>
      </c>
      <c r="BF97" s="45">
        <f t="shared" si="39"/>
        <v>0</v>
      </c>
      <c r="BG97" s="45">
        <f t="shared" si="40"/>
        <v>0</v>
      </c>
      <c r="BH97" s="74">
        <v>0</v>
      </c>
      <c r="BI97" s="30"/>
      <c r="BJ97" s="30"/>
      <c r="BK97" s="30"/>
      <c r="BL97" s="30"/>
      <c r="BM97" s="30"/>
    </row>
    <row r="98" spans="1:65" s="24" customFormat="1" ht="33.75">
      <c r="A98" s="1"/>
      <c r="B98" s="7" t="s">
        <v>233</v>
      </c>
      <c r="C98" s="6" t="s">
        <v>225</v>
      </c>
      <c r="D98" s="27" t="s">
        <v>203</v>
      </c>
      <c r="E98" s="28">
        <f t="shared" si="26"/>
        <v>0</v>
      </c>
      <c r="F98" s="28">
        <f t="shared" si="27"/>
        <v>0</v>
      </c>
      <c r="G98" s="28">
        <f t="shared" si="28"/>
        <v>0</v>
      </c>
      <c r="H98" s="28">
        <f t="shared" si="29"/>
        <v>0</v>
      </c>
      <c r="I98" s="28">
        <f t="shared" si="30"/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45">
        <f t="shared" si="31"/>
        <v>0.2</v>
      </c>
      <c r="AE98" s="45">
        <f t="shared" si="32"/>
        <v>0</v>
      </c>
      <c r="AF98" s="45">
        <f t="shared" si="33"/>
        <v>0</v>
      </c>
      <c r="AG98" s="45">
        <f t="shared" si="34"/>
        <v>0</v>
      </c>
      <c r="AH98" s="45">
        <f t="shared" si="35"/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0.2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45">
        <f t="shared" si="36"/>
        <v>0.2</v>
      </c>
      <c r="BD98" s="45">
        <f t="shared" si="37"/>
        <v>0</v>
      </c>
      <c r="BE98" s="45">
        <f t="shared" si="38"/>
        <v>0</v>
      </c>
      <c r="BF98" s="45">
        <f t="shared" si="39"/>
        <v>0</v>
      </c>
      <c r="BG98" s="45">
        <f t="shared" si="40"/>
        <v>0</v>
      </c>
      <c r="BH98" s="74" t="s">
        <v>485</v>
      </c>
      <c r="BI98" s="30"/>
      <c r="BJ98" s="30"/>
      <c r="BK98" s="30"/>
      <c r="BL98" s="30"/>
      <c r="BM98" s="30"/>
    </row>
    <row r="99" spans="1:65" s="24" customFormat="1" ht="33.75">
      <c r="A99" s="1"/>
      <c r="B99" s="7" t="s">
        <v>234</v>
      </c>
      <c r="C99" s="6" t="s">
        <v>225</v>
      </c>
      <c r="D99" s="27" t="s">
        <v>203</v>
      </c>
      <c r="E99" s="28">
        <f t="shared" si="26"/>
        <v>0</v>
      </c>
      <c r="F99" s="28">
        <f t="shared" si="27"/>
        <v>0</v>
      </c>
      <c r="G99" s="28">
        <f t="shared" si="28"/>
        <v>0</v>
      </c>
      <c r="H99" s="28">
        <f t="shared" si="29"/>
        <v>0</v>
      </c>
      <c r="I99" s="28">
        <f t="shared" si="30"/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45">
        <f t="shared" si="31"/>
        <v>0.4</v>
      </c>
      <c r="AE99" s="45">
        <f t="shared" si="32"/>
        <v>0</v>
      </c>
      <c r="AF99" s="45">
        <f t="shared" si="33"/>
        <v>0</v>
      </c>
      <c r="AG99" s="45">
        <f t="shared" si="34"/>
        <v>0</v>
      </c>
      <c r="AH99" s="45">
        <f t="shared" si="35"/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0.4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45">
        <f t="shared" si="36"/>
        <v>0.4</v>
      </c>
      <c r="BD99" s="45">
        <f t="shared" si="37"/>
        <v>0</v>
      </c>
      <c r="BE99" s="45">
        <f t="shared" si="38"/>
        <v>0</v>
      </c>
      <c r="BF99" s="45">
        <f t="shared" si="39"/>
        <v>0</v>
      </c>
      <c r="BG99" s="45">
        <f t="shared" si="40"/>
        <v>0</v>
      </c>
      <c r="BH99" s="74" t="s">
        <v>485</v>
      </c>
      <c r="BI99" s="30"/>
      <c r="BJ99" s="30"/>
      <c r="BK99" s="30"/>
      <c r="BL99" s="30"/>
      <c r="BM99" s="30"/>
    </row>
    <row r="100" spans="1:65" s="24" customFormat="1" ht="33.75">
      <c r="A100" s="1"/>
      <c r="B100" s="7" t="s">
        <v>419</v>
      </c>
      <c r="C100" s="6" t="s">
        <v>225</v>
      </c>
      <c r="D100" s="27" t="s">
        <v>203</v>
      </c>
      <c r="E100" s="28">
        <f t="shared" si="26"/>
        <v>0</v>
      </c>
      <c r="F100" s="28">
        <f t="shared" si="27"/>
        <v>0</v>
      </c>
      <c r="G100" s="28">
        <f t="shared" si="28"/>
        <v>0</v>
      </c>
      <c r="H100" s="28">
        <f t="shared" si="29"/>
        <v>0</v>
      </c>
      <c r="I100" s="28">
        <f t="shared" si="30"/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45">
        <f t="shared" si="31"/>
        <v>0.4</v>
      </c>
      <c r="AE100" s="45">
        <f t="shared" si="32"/>
        <v>0</v>
      </c>
      <c r="AF100" s="45">
        <f t="shared" si="33"/>
        <v>0</v>
      </c>
      <c r="AG100" s="45">
        <f t="shared" si="34"/>
        <v>0</v>
      </c>
      <c r="AH100" s="45">
        <f t="shared" si="35"/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0.4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45">
        <f t="shared" si="36"/>
        <v>0.4</v>
      </c>
      <c r="BD100" s="45">
        <f t="shared" si="37"/>
        <v>0</v>
      </c>
      <c r="BE100" s="45">
        <f t="shared" si="38"/>
        <v>0</v>
      </c>
      <c r="BF100" s="45">
        <f t="shared" si="39"/>
        <v>0</v>
      </c>
      <c r="BG100" s="45">
        <f t="shared" si="40"/>
        <v>0</v>
      </c>
      <c r="BH100" s="74" t="s">
        <v>485</v>
      </c>
      <c r="BI100" s="30"/>
      <c r="BJ100" s="30"/>
      <c r="BK100" s="30"/>
      <c r="BL100" s="30"/>
      <c r="BM100" s="30"/>
    </row>
    <row r="101" spans="1:65" s="24" customFormat="1" ht="11.25">
      <c r="A101" s="1"/>
      <c r="B101" s="9" t="s">
        <v>202</v>
      </c>
      <c r="C101" s="6"/>
      <c r="D101" s="27" t="s">
        <v>203</v>
      </c>
      <c r="E101" s="28">
        <f t="shared" si="26"/>
        <v>0</v>
      </c>
      <c r="F101" s="28">
        <f t="shared" si="27"/>
        <v>0</v>
      </c>
      <c r="G101" s="28">
        <f t="shared" si="28"/>
        <v>0</v>
      </c>
      <c r="H101" s="28">
        <f t="shared" si="29"/>
        <v>0</v>
      </c>
      <c r="I101" s="28">
        <f t="shared" si="30"/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45">
        <f t="shared" si="31"/>
        <v>0</v>
      </c>
      <c r="AE101" s="45">
        <f t="shared" si="32"/>
        <v>0</v>
      </c>
      <c r="AF101" s="45">
        <f t="shared" si="33"/>
        <v>0</v>
      </c>
      <c r="AG101" s="45">
        <f t="shared" si="34"/>
        <v>0</v>
      </c>
      <c r="AH101" s="45">
        <f t="shared" si="35"/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45">
        <f t="shared" si="36"/>
        <v>0</v>
      </c>
      <c r="BD101" s="45">
        <f t="shared" si="37"/>
        <v>0</v>
      </c>
      <c r="BE101" s="45">
        <f t="shared" si="38"/>
        <v>0</v>
      </c>
      <c r="BF101" s="45">
        <f t="shared" si="39"/>
        <v>0</v>
      </c>
      <c r="BG101" s="45">
        <f t="shared" si="40"/>
        <v>0</v>
      </c>
      <c r="BH101" s="74">
        <v>0</v>
      </c>
      <c r="BI101" s="30"/>
      <c r="BJ101" s="30"/>
      <c r="BK101" s="30"/>
      <c r="BL101" s="30"/>
      <c r="BM101" s="30"/>
    </row>
    <row r="102" spans="1:65" s="24" customFormat="1" ht="33.75">
      <c r="A102" s="1"/>
      <c r="B102" s="7" t="s">
        <v>420</v>
      </c>
      <c r="C102" s="6" t="s">
        <v>225</v>
      </c>
      <c r="D102" s="27" t="s">
        <v>203</v>
      </c>
      <c r="E102" s="28">
        <f t="shared" si="26"/>
        <v>0</v>
      </c>
      <c r="F102" s="28">
        <f t="shared" si="27"/>
        <v>0</v>
      </c>
      <c r="G102" s="28">
        <f t="shared" si="28"/>
        <v>0</v>
      </c>
      <c r="H102" s="28">
        <f t="shared" si="29"/>
        <v>0</v>
      </c>
      <c r="I102" s="28">
        <f t="shared" si="30"/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45">
        <f t="shared" si="31"/>
        <v>0.4</v>
      </c>
      <c r="AE102" s="45">
        <f t="shared" si="32"/>
        <v>0</v>
      </c>
      <c r="AF102" s="45">
        <f t="shared" si="33"/>
        <v>0</v>
      </c>
      <c r="AG102" s="45">
        <f t="shared" si="34"/>
        <v>0</v>
      </c>
      <c r="AH102" s="45">
        <f t="shared" si="35"/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0.4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45">
        <f t="shared" si="36"/>
        <v>0.4</v>
      </c>
      <c r="BD102" s="45">
        <f t="shared" si="37"/>
        <v>0</v>
      </c>
      <c r="BE102" s="45">
        <f t="shared" si="38"/>
        <v>0</v>
      </c>
      <c r="BF102" s="45">
        <f t="shared" si="39"/>
        <v>0</v>
      </c>
      <c r="BG102" s="45">
        <f t="shared" si="40"/>
        <v>0</v>
      </c>
      <c r="BH102" s="74" t="s">
        <v>486</v>
      </c>
      <c r="BI102" s="30"/>
      <c r="BJ102" s="30"/>
      <c r="BK102" s="30"/>
      <c r="BL102" s="30"/>
      <c r="BM102" s="30"/>
    </row>
    <row r="103" spans="1:65" s="24" customFormat="1" ht="22.5">
      <c r="A103" s="1"/>
      <c r="B103" s="7" t="s">
        <v>421</v>
      </c>
      <c r="C103" s="6" t="s">
        <v>225</v>
      </c>
      <c r="D103" s="27" t="s">
        <v>203</v>
      </c>
      <c r="E103" s="28">
        <f t="shared" si="26"/>
        <v>0</v>
      </c>
      <c r="F103" s="28">
        <f t="shared" si="27"/>
        <v>0</v>
      </c>
      <c r="G103" s="28">
        <f t="shared" si="28"/>
        <v>0</v>
      </c>
      <c r="H103" s="28">
        <f t="shared" si="29"/>
        <v>0</v>
      </c>
      <c r="I103" s="28">
        <f t="shared" si="30"/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45">
        <f t="shared" si="31"/>
        <v>0</v>
      </c>
      <c r="AE103" s="45">
        <f t="shared" si="32"/>
        <v>0</v>
      </c>
      <c r="AF103" s="45">
        <f t="shared" si="33"/>
        <v>0</v>
      </c>
      <c r="AG103" s="45">
        <f t="shared" si="34"/>
        <v>0</v>
      </c>
      <c r="AH103" s="45">
        <f t="shared" si="35"/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45">
        <f t="shared" si="36"/>
        <v>0</v>
      </c>
      <c r="BD103" s="45">
        <f t="shared" si="37"/>
        <v>0</v>
      </c>
      <c r="BE103" s="45">
        <f t="shared" si="38"/>
        <v>0</v>
      </c>
      <c r="BF103" s="45">
        <f t="shared" si="39"/>
        <v>0</v>
      </c>
      <c r="BG103" s="45">
        <f t="shared" si="40"/>
        <v>0</v>
      </c>
      <c r="BH103" s="74" t="s">
        <v>485</v>
      </c>
      <c r="BI103" s="30"/>
      <c r="BJ103" s="30"/>
      <c r="BK103" s="30"/>
      <c r="BL103" s="30"/>
      <c r="BM103" s="30"/>
    </row>
    <row r="104" spans="1:65" s="24" customFormat="1" ht="33.75">
      <c r="A104" s="1"/>
      <c r="B104" s="7" t="s">
        <v>422</v>
      </c>
      <c r="C104" s="6" t="s">
        <v>225</v>
      </c>
      <c r="D104" s="27" t="s">
        <v>203</v>
      </c>
      <c r="E104" s="28">
        <f t="shared" si="26"/>
        <v>0</v>
      </c>
      <c r="F104" s="28">
        <f t="shared" si="27"/>
        <v>0</v>
      </c>
      <c r="G104" s="28">
        <f t="shared" si="28"/>
        <v>0</v>
      </c>
      <c r="H104" s="28">
        <f t="shared" si="29"/>
        <v>0</v>
      </c>
      <c r="I104" s="28">
        <f t="shared" si="30"/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45">
        <f t="shared" si="31"/>
        <v>0.4</v>
      </c>
      <c r="AE104" s="45">
        <f t="shared" si="32"/>
        <v>0</v>
      </c>
      <c r="AF104" s="45">
        <f t="shared" si="33"/>
        <v>0</v>
      </c>
      <c r="AG104" s="45">
        <f t="shared" si="34"/>
        <v>0</v>
      </c>
      <c r="AH104" s="45">
        <f t="shared" si="35"/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0.4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45">
        <f t="shared" si="36"/>
        <v>0.4</v>
      </c>
      <c r="BD104" s="45">
        <f t="shared" si="37"/>
        <v>0</v>
      </c>
      <c r="BE104" s="45">
        <f t="shared" si="38"/>
        <v>0</v>
      </c>
      <c r="BF104" s="45">
        <f t="shared" si="39"/>
        <v>0</v>
      </c>
      <c r="BG104" s="45">
        <f t="shared" si="40"/>
        <v>0</v>
      </c>
      <c r="BH104" s="74" t="s">
        <v>485</v>
      </c>
      <c r="BI104" s="30"/>
      <c r="BJ104" s="30"/>
      <c r="BK104" s="30"/>
      <c r="BL104" s="30"/>
      <c r="BM104" s="30"/>
    </row>
    <row r="105" spans="1:65" s="24" customFormat="1" ht="11.25">
      <c r="A105" s="1"/>
      <c r="B105" s="9" t="s">
        <v>147</v>
      </c>
      <c r="C105" s="6"/>
      <c r="D105" s="27" t="s">
        <v>203</v>
      </c>
      <c r="E105" s="28">
        <f t="shared" si="26"/>
        <v>0</v>
      </c>
      <c r="F105" s="28">
        <f t="shared" si="27"/>
        <v>0</v>
      </c>
      <c r="G105" s="28">
        <f t="shared" si="28"/>
        <v>0</v>
      </c>
      <c r="H105" s="28">
        <f t="shared" si="29"/>
        <v>0</v>
      </c>
      <c r="I105" s="28">
        <f t="shared" si="30"/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45">
        <f t="shared" si="31"/>
        <v>0</v>
      </c>
      <c r="AE105" s="45">
        <f t="shared" si="32"/>
        <v>0</v>
      </c>
      <c r="AF105" s="45">
        <f t="shared" si="33"/>
        <v>0</v>
      </c>
      <c r="AG105" s="45">
        <f t="shared" si="34"/>
        <v>0</v>
      </c>
      <c r="AH105" s="45">
        <f t="shared" si="35"/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45">
        <f t="shared" si="36"/>
        <v>0</v>
      </c>
      <c r="BD105" s="45">
        <f t="shared" si="37"/>
        <v>0</v>
      </c>
      <c r="BE105" s="45">
        <f t="shared" si="38"/>
        <v>0</v>
      </c>
      <c r="BF105" s="45">
        <f t="shared" si="39"/>
        <v>0</v>
      </c>
      <c r="BG105" s="45">
        <f t="shared" si="40"/>
        <v>0</v>
      </c>
      <c r="BH105" s="74">
        <v>0</v>
      </c>
      <c r="BI105" s="30"/>
      <c r="BJ105" s="30"/>
      <c r="BK105" s="30"/>
      <c r="BL105" s="30"/>
      <c r="BM105" s="30"/>
    </row>
    <row r="106" spans="1:65" s="24" customFormat="1" ht="33.75">
      <c r="A106" s="1"/>
      <c r="B106" s="7" t="s">
        <v>235</v>
      </c>
      <c r="C106" s="6" t="s">
        <v>225</v>
      </c>
      <c r="D106" s="27" t="s">
        <v>203</v>
      </c>
      <c r="E106" s="28">
        <f t="shared" si="26"/>
        <v>0</v>
      </c>
      <c r="F106" s="28">
        <f t="shared" si="27"/>
        <v>0</v>
      </c>
      <c r="G106" s="28">
        <f t="shared" si="28"/>
        <v>0</v>
      </c>
      <c r="H106" s="28">
        <f t="shared" si="29"/>
        <v>0</v>
      </c>
      <c r="I106" s="28">
        <f t="shared" si="30"/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45">
        <f t="shared" si="31"/>
        <v>0.16</v>
      </c>
      <c r="AE106" s="45">
        <f t="shared" si="32"/>
        <v>0</v>
      </c>
      <c r="AF106" s="45">
        <f t="shared" si="33"/>
        <v>0</v>
      </c>
      <c r="AG106" s="45">
        <f t="shared" si="34"/>
        <v>0</v>
      </c>
      <c r="AH106" s="45">
        <f t="shared" si="35"/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0.16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45">
        <f t="shared" si="36"/>
        <v>0.16</v>
      </c>
      <c r="BD106" s="45">
        <f t="shared" si="37"/>
        <v>0</v>
      </c>
      <c r="BE106" s="45">
        <f t="shared" si="38"/>
        <v>0</v>
      </c>
      <c r="BF106" s="45">
        <f t="shared" si="39"/>
        <v>0</v>
      </c>
      <c r="BG106" s="45">
        <f t="shared" si="40"/>
        <v>0</v>
      </c>
      <c r="BH106" s="74" t="s">
        <v>486</v>
      </c>
      <c r="BI106" s="30"/>
      <c r="BJ106" s="30"/>
      <c r="BK106" s="30"/>
      <c r="BL106" s="30"/>
      <c r="BM106" s="30"/>
    </row>
    <row r="107" spans="1:65" s="24" customFormat="1" ht="33.75">
      <c r="A107" s="1"/>
      <c r="B107" s="7" t="s">
        <v>423</v>
      </c>
      <c r="C107" s="6" t="s">
        <v>225</v>
      </c>
      <c r="D107" s="27" t="s">
        <v>203</v>
      </c>
      <c r="E107" s="28">
        <f t="shared" si="26"/>
        <v>0</v>
      </c>
      <c r="F107" s="28">
        <f t="shared" si="27"/>
        <v>0</v>
      </c>
      <c r="G107" s="28">
        <f t="shared" si="28"/>
        <v>0</v>
      </c>
      <c r="H107" s="28">
        <f t="shared" si="29"/>
        <v>0</v>
      </c>
      <c r="I107" s="28">
        <f t="shared" si="30"/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45">
        <f t="shared" si="31"/>
        <v>0.25</v>
      </c>
      <c r="AE107" s="45">
        <f t="shared" si="32"/>
        <v>0</v>
      </c>
      <c r="AF107" s="45">
        <f t="shared" si="33"/>
        <v>0</v>
      </c>
      <c r="AG107" s="45">
        <f t="shared" si="34"/>
        <v>0</v>
      </c>
      <c r="AH107" s="45">
        <f t="shared" si="35"/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0.25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45">
        <f t="shared" si="36"/>
        <v>0.25</v>
      </c>
      <c r="BD107" s="45">
        <f t="shared" si="37"/>
        <v>0</v>
      </c>
      <c r="BE107" s="45">
        <f t="shared" si="38"/>
        <v>0</v>
      </c>
      <c r="BF107" s="45">
        <f t="shared" si="39"/>
        <v>0</v>
      </c>
      <c r="BG107" s="45">
        <f t="shared" si="40"/>
        <v>0</v>
      </c>
      <c r="BH107" s="74" t="s">
        <v>486</v>
      </c>
      <c r="BI107" s="30"/>
      <c r="BJ107" s="30"/>
      <c r="BK107" s="30"/>
      <c r="BL107" s="30"/>
      <c r="BM107" s="30"/>
    </row>
    <row r="108" spans="1:65" s="24" customFormat="1" ht="33.75">
      <c r="A108" s="1"/>
      <c r="B108" s="7" t="s">
        <v>424</v>
      </c>
      <c r="C108" s="6" t="s">
        <v>225</v>
      </c>
      <c r="D108" s="27" t="s">
        <v>203</v>
      </c>
      <c r="E108" s="28">
        <f t="shared" si="26"/>
        <v>0</v>
      </c>
      <c r="F108" s="28">
        <f t="shared" si="27"/>
        <v>0</v>
      </c>
      <c r="G108" s="28">
        <f t="shared" si="28"/>
        <v>0</v>
      </c>
      <c r="H108" s="28">
        <f t="shared" si="29"/>
        <v>0</v>
      </c>
      <c r="I108" s="28">
        <f t="shared" si="30"/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45">
        <f t="shared" si="31"/>
        <v>0.25</v>
      </c>
      <c r="AE108" s="45">
        <f t="shared" si="32"/>
        <v>0</v>
      </c>
      <c r="AF108" s="45">
        <f t="shared" si="33"/>
        <v>0</v>
      </c>
      <c r="AG108" s="45">
        <f t="shared" si="34"/>
        <v>0</v>
      </c>
      <c r="AH108" s="45">
        <f t="shared" si="35"/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0.25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45">
        <f t="shared" si="36"/>
        <v>0.25</v>
      </c>
      <c r="BD108" s="45">
        <f t="shared" si="37"/>
        <v>0</v>
      </c>
      <c r="BE108" s="45">
        <f t="shared" si="38"/>
        <v>0</v>
      </c>
      <c r="BF108" s="45">
        <f t="shared" si="39"/>
        <v>0</v>
      </c>
      <c r="BG108" s="45">
        <f t="shared" si="40"/>
        <v>0</v>
      </c>
      <c r="BH108" s="74" t="s">
        <v>486</v>
      </c>
      <c r="BI108" s="30"/>
      <c r="BJ108" s="30"/>
      <c r="BK108" s="30"/>
      <c r="BL108" s="30"/>
      <c r="BM108" s="30"/>
    </row>
    <row r="109" spans="1:65" s="24" customFormat="1" ht="11.25">
      <c r="A109" s="1"/>
      <c r="B109" s="9" t="s">
        <v>158</v>
      </c>
      <c r="C109" s="6"/>
      <c r="D109" s="27" t="s">
        <v>203</v>
      </c>
      <c r="E109" s="28">
        <f t="shared" si="26"/>
        <v>0</v>
      </c>
      <c r="F109" s="28">
        <f t="shared" si="27"/>
        <v>0</v>
      </c>
      <c r="G109" s="28">
        <f t="shared" si="28"/>
        <v>0</v>
      </c>
      <c r="H109" s="28">
        <f t="shared" si="29"/>
        <v>0</v>
      </c>
      <c r="I109" s="28">
        <f t="shared" si="30"/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45">
        <f t="shared" si="31"/>
        <v>0</v>
      </c>
      <c r="AE109" s="45">
        <f t="shared" si="32"/>
        <v>0</v>
      </c>
      <c r="AF109" s="45">
        <f t="shared" si="33"/>
        <v>0</v>
      </c>
      <c r="AG109" s="45">
        <f t="shared" si="34"/>
        <v>0</v>
      </c>
      <c r="AH109" s="45">
        <f t="shared" si="35"/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45">
        <f t="shared" si="36"/>
        <v>0</v>
      </c>
      <c r="BD109" s="45">
        <f t="shared" si="37"/>
        <v>0</v>
      </c>
      <c r="BE109" s="45">
        <f t="shared" si="38"/>
        <v>0</v>
      </c>
      <c r="BF109" s="45">
        <f t="shared" si="39"/>
        <v>0</v>
      </c>
      <c r="BG109" s="45">
        <f t="shared" si="40"/>
        <v>0</v>
      </c>
      <c r="BH109" s="74">
        <v>0</v>
      </c>
      <c r="BI109" s="30"/>
      <c r="BJ109" s="30"/>
      <c r="BK109" s="30"/>
      <c r="BL109" s="30"/>
      <c r="BM109" s="30"/>
    </row>
    <row r="110" spans="1:65" s="24" customFormat="1" ht="33.75">
      <c r="A110" s="1"/>
      <c r="B110" s="7" t="s">
        <v>236</v>
      </c>
      <c r="C110" s="6" t="s">
        <v>225</v>
      </c>
      <c r="D110" s="27" t="s">
        <v>203</v>
      </c>
      <c r="E110" s="28">
        <f t="shared" si="26"/>
        <v>0</v>
      </c>
      <c r="F110" s="28">
        <f t="shared" si="27"/>
        <v>0</v>
      </c>
      <c r="G110" s="28">
        <f t="shared" si="28"/>
        <v>0</v>
      </c>
      <c r="H110" s="28">
        <f t="shared" si="29"/>
        <v>0</v>
      </c>
      <c r="I110" s="28">
        <f t="shared" si="30"/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45">
        <f t="shared" si="31"/>
        <v>0.32</v>
      </c>
      <c r="AE110" s="45">
        <f t="shared" si="32"/>
        <v>0</v>
      </c>
      <c r="AF110" s="45">
        <f t="shared" si="33"/>
        <v>0</v>
      </c>
      <c r="AG110" s="45">
        <f t="shared" si="34"/>
        <v>0</v>
      </c>
      <c r="AH110" s="45">
        <f t="shared" si="35"/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0.32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45">
        <f t="shared" si="36"/>
        <v>0.32</v>
      </c>
      <c r="BD110" s="45">
        <f t="shared" si="37"/>
        <v>0</v>
      </c>
      <c r="BE110" s="45">
        <f t="shared" si="38"/>
        <v>0</v>
      </c>
      <c r="BF110" s="45">
        <f t="shared" si="39"/>
        <v>0</v>
      </c>
      <c r="BG110" s="45">
        <f t="shared" si="40"/>
        <v>0</v>
      </c>
      <c r="BH110" s="74" t="s">
        <v>486</v>
      </c>
      <c r="BI110" s="30"/>
      <c r="BJ110" s="30"/>
      <c r="BK110" s="30"/>
      <c r="BL110" s="30"/>
      <c r="BM110" s="30"/>
    </row>
    <row r="111" spans="1:65" s="24" customFormat="1" ht="33.75">
      <c r="A111" s="1"/>
      <c r="B111" s="7" t="s">
        <v>425</v>
      </c>
      <c r="C111" s="6" t="s">
        <v>225</v>
      </c>
      <c r="D111" s="27" t="s">
        <v>203</v>
      </c>
      <c r="E111" s="28">
        <f t="shared" si="26"/>
        <v>0</v>
      </c>
      <c r="F111" s="28">
        <f t="shared" si="27"/>
        <v>0</v>
      </c>
      <c r="G111" s="28">
        <f t="shared" si="28"/>
        <v>0</v>
      </c>
      <c r="H111" s="28">
        <f t="shared" si="29"/>
        <v>0</v>
      </c>
      <c r="I111" s="28">
        <f t="shared" si="30"/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45">
        <f t="shared" si="31"/>
        <v>0.4</v>
      </c>
      <c r="AE111" s="45">
        <f t="shared" si="32"/>
        <v>0</v>
      </c>
      <c r="AF111" s="45">
        <f t="shared" si="33"/>
        <v>0</v>
      </c>
      <c r="AG111" s="45">
        <f t="shared" si="34"/>
        <v>0</v>
      </c>
      <c r="AH111" s="45">
        <f t="shared" si="35"/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0.4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45">
        <f t="shared" si="36"/>
        <v>0.4</v>
      </c>
      <c r="BD111" s="45">
        <f t="shared" si="37"/>
        <v>0</v>
      </c>
      <c r="BE111" s="45">
        <f t="shared" si="38"/>
        <v>0</v>
      </c>
      <c r="BF111" s="45">
        <f t="shared" si="39"/>
        <v>0</v>
      </c>
      <c r="BG111" s="45">
        <f t="shared" si="40"/>
        <v>0</v>
      </c>
      <c r="BH111" s="74" t="s">
        <v>486</v>
      </c>
      <c r="BI111" s="30"/>
      <c r="BJ111" s="30"/>
      <c r="BK111" s="30"/>
      <c r="BL111" s="30"/>
      <c r="BM111" s="30"/>
    </row>
    <row r="112" spans="1:65" s="24" customFormat="1" ht="11.25">
      <c r="A112" s="1"/>
      <c r="B112" s="9" t="s">
        <v>206</v>
      </c>
      <c r="C112" s="6"/>
      <c r="D112" s="27" t="s">
        <v>203</v>
      </c>
      <c r="E112" s="28">
        <f t="shared" si="26"/>
        <v>0</v>
      </c>
      <c r="F112" s="28">
        <f t="shared" si="27"/>
        <v>0</v>
      </c>
      <c r="G112" s="28">
        <f t="shared" si="28"/>
        <v>0</v>
      </c>
      <c r="H112" s="28">
        <f t="shared" si="29"/>
        <v>0</v>
      </c>
      <c r="I112" s="28">
        <f t="shared" si="30"/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45">
        <f t="shared" si="31"/>
        <v>0</v>
      </c>
      <c r="AE112" s="45">
        <f t="shared" si="32"/>
        <v>0</v>
      </c>
      <c r="AF112" s="45">
        <f t="shared" si="33"/>
        <v>0</v>
      </c>
      <c r="AG112" s="45">
        <f t="shared" si="34"/>
        <v>0</v>
      </c>
      <c r="AH112" s="45">
        <f t="shared" si="35"/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45">
        <f t="shared" si="36"/>
        <v>0</v>
      </c>
      <c r="BD112" s="45">
        <f t="shared" si="37"/>
        <v>0</v>
      </c>
      <c r="BE112" s="45">
        <f t="shared" si="38"/>
        <v>0</v>
      </c>
      <c r="BF112" s="45">
        <f t="shared" si="39"/>
        <v>0</v>
      </c>
      <c r="BG112" s="45">
        <f t="shared" si="40"/>
        <v>0</v>
      </c>
      <c r="BH112" s="74">
        <v>0</v>
      </c>
      <c r="BI112" s="30"/>
      <c r="BJ112" s="30"/>
      <c r="BK112" s="30"/>
      <c r="BL112" s="30"/>
      <c r="BM112" s="30"/>
    </row>
    <row r="113" spans="1:65" s="24" customFormat="1" ht="33.75">
      <c r="A113" s="1"/>
      <c r="B113" s="7" t="s">
        <v>426</v>
      </c>
      <c r="C113" s="6" t="s">
        <v>225</v>
      </c>
      <c r="D113" s="27" t="s">
        <v>203</v>
      </c>
      <c r="E113" s="28">
        <f t="shared" si="26"/>
        <v>0</v>
      </c>
      <c r="F113" s="28">
        <f t="shared" si="27"/>
        <v>0</v>
      </c>
      <c r="G113" s="28">
        <f t="shared" si="28"/>
        <v>0</v>
      </c>
      <c r="H113" s="28">
        <f t="shared" si="29"/>
        <v>0</v>
      </c>
      <c r="I113" s="28">
        <f t="shared" si="30"/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45">
        <f t="shared" si="31"/>
        <v>0.25</v>
      </c>
      <c r="AE113" s="45">
        <f t="shared" si="32"/>
        <v>0</v>
      </c>
      <c r="AF113" s="45">
        <f t="shared" si="33"/>
        <v>0</v>
      </c>
      <c r="AG113" s="45">
        <f t="shared" si="34"/>
        <v>0</v>
      </c>
      <c r="AH113" s="45">
        <f t="shared" si="35"/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0.25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0</v>
      </c>
      <c r="BB113" s="28">
        <v>0</v>
      </c>
      <c r="BC113" s="45">
        <f t="shared" si="36"/>
        <v>0.25</v>
      </c>
      <c r="BD113" s="45">
        <f t="shared" si="37"/>
        <v>0</v>
      </c>
      <c r="BE113" s="45">
        <f t="shared" si="38"/>
        <v>0</v>
      </c>
      <c r="BF113" s="45">
        <f t="shared" si="39"/>
        <v>0</v>
      </c>
      <c r="BG113" s="45">
        <f t="shared" si="40"/>
        <v>0</v>
      </c>
      <c r="BH113" s="74" t="s">
        <v>486</v>
      </c>
      <c r="BI113" s="30"/>
      <c r="BJ113" s="30"/>
      <c r="BK113" s="30"/>
      <c r="BL113" s="30"/>
      <c r="BM113" s="30"/>
    </row>
    <row r="114" spans="1:65" s="24" customFormat="1" ht="33.75">
      <c r="A114" s="1"/>
      <c r="B114" s="7" t="s">
        <v>427</v>
      </c>
      <c r="C114" s="6" t="s">
        <v>225</v>
      </c>
      <c r="D114" s="27" t="s">
        <v>203</v>
      </c>
      <c r="E114" s="28">
        <f t="shared" si="26"/>
        <v>0</v>
      </c>
      <c r="F114" s="28">
        <f t="shared" si="27"/>
        <v>0</v>
      </c>
      <c r="G114" s="28">
        <f t="shared" si="28"/>
        <v>0</v>
      </c>
      <c r="H114" s="28">
        <f t="shared" si="29"/>
        <v>0</v>
      </c>
      <c r="I114" s="28">
        <f t="shared" si="30"/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45">
        <f t="shared" si="31"/>
        <v>0.16</v>
      </c>
      <c r="AE114" s="45">
        <f t="shared" si="32"/>
        <v>0</v>
      </c>
      <c r="AF114" s="45">
        <f t="shared" si="33"/>
        <v>0</v>
      </c>
      <c r="AG114" s="45">
        <f t="shared" si="34"/>
        <v>0</v>
      </c>
      <c r="AH114" s="45">
        <f t="shared" si="35"/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0.16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45">
        <f t="shared" si="36"/>
        <v>0.16</v>
      </c>
      <c r="BD114" s="45">
        <f t="shared" si="37"/>
        <v>0</v>
      </c>
      <c r="BE114" s="45">
        <f t="shared" si="38"/>
        <v>0</v>
      </c>
      <c r="BF114" s="45">
        <f t="shared" si="39"/>
        <v>0</v>
      </c>
      <c r="BG114" s="45">
        <f t="shared" si="40"/>
        <v>0</v>
      </c>
      <c r="BH114" s="74" t="s">
        <v>486</v>
      </c>
      <c r="BI114" s="30"/>
      <c r="BJ114" s="30"/>
      <c r="BK114" s="30"/>
      <c r="BL114" s="30"/>
      <c r="BM114" s="30"/>
    </row>
    <row r="115" spans="1:65" s="24" customFormat="1" ht="11.25">
      <c r="A115" s="1"/>
      <c r="B115" s="9" t="s">
        <v>148</v>
      </c>
      <c r="C115" s="6"/>
      <c r="D115" s="27" t="s">
        <v>203</v>
      </c>
      <c r="E115" s="28">
        <f t="shared" si="26"/>
        <v>0</v>
      </c>
      <c r="F115" s="28">
        <f t="shared" si="27"/>
        <v>0</v>
      </c>
      <c r="G115" s="28">
        <f t="shared" si="28"/>
        <v>0</v>
      </c>
      <c r="H115" s="28">
        <f t="shared" si="29"/>
        <v>0</v>
      </c>
      <c r="I115" s="28">
        <f t="shared" si="30"/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45">
        <f t="shared" si="31"/>
        <v>0</v>
      </c>
      <c r="AE115" s="45">
        <f t="shared" si="32"/>
        <v>0</v>
      </c>
      <c r="AF115" s="45">
        <f t="shared" si="33"/>
        <v>0</v>
      </c>
      <c r="AG115" s="45">
        <f t="shared" si="34"/>
        <v>0</v>
      </c>
      <c r="AH115" s="45">
        <f t="shared" si="35"/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0</v>
      </c>
      <c r="BA115" s="28">
        <v>0</v>
      </c>
      <c r="BB115" s="28">
        <v>0</v>
      </c>
      <c r="BC115" s="45">
        <f t="shared" si="36"/>
        <v>0</v>
      </c>
      <c r="BD115" s="45">
        <f t="shared" si="37"/>
        <v>0</v>
      </c>
      <c r="BE115" s="45">
        <f t="shared" si="38"/>
        <v>0</v>
      </c>
      <c r="BF115" s="45">
        <f t="shared" si="39"/>
        <v>0</v>
      </c>
      <c r="BG115" s="45">
        <f t="shared" si="40"/>
        <v>0</v>
      </c>
      <c r="BH115" s="74">
        <v>0</v>
      </c>
      <c r="BI115" s="30"/>
      <c r="BJ115" s="30"/>
      <c r="BK115" s="30"/>
      <c r="BL115" s="30"/>
      <c r="BM115" s="30"/>
    </row>
    <row r="116" spans="1:65" s="24" customFormat="1" ht="33.75">
      <c r="A116" s="1"/>
      <c r="B116" s="7" t="s">
        <v>428</v>
      </c>
      <c r="C116" s="6" t="s">
        <v>225</v>
      </c>
      <c r="D116" s="27" t="s">
        <v>203</v>
      </c>
      <c r="E116" s="28">
        <f t="shared" si="26"/>
        <v>0</v>
      </c>
      <c r="F116" s="28">
        <f t="shared" si="27"/>
        <v>0</v>
      </c>
      <c r="G116" s="28">
        <f t="shared" si="28"/>
        <v>0</v>
      </c>
      <c r="H116" s="28">
        <f t="shared" si="29"/>
        <v>0</v>
      </c>
      <c r="I116" s="28">
        <f t="shared" si="30"/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45">
        <f t="shared" si="31"/>
        <v>0.4</v>
      </c>
      <c r="AE116" s="45">
        <f t="shared" si="32"/>
        <v>0</v>
      </c>
      <c r="AF116" s="45">
        <f t="shared" si="33"/>
        <v>0</v>
      </c>
      <c r="AG116" s="45">
        <f t="shared" si="34"/>
        <v>0</v>
      </c>
      <c r="AH116" s="45">
        <f t="shared" si="35"/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0.4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45">
        <f t="shared" si="36"/>
        <v>0.4</v>
      </c>
      <c r="BD116" s="45">
        <f t="shared" si="37"/>
        <v>0</v>
      </c>
      <c r="BE116" s="45">
        <f t="shared" si="38"/>
        <v>0</v>
      </c>
      <c r="BF116" s="45">
        <f t="shared" si="39"/>
        <v>0</v>
      </c>
      <c r="BG116" s="45">
        <f t="shared" si="40"/>
        <v>0</v>
      </c>
      <c r="BH116" s="74" t="s">
        <v>486</v>
      </c>
      <c r="BI116" s="30"/>
      <c r="BJ116" s="30"/>
      <c r="BK116" s="30"/>
      <c r="BL116" s="30"/>
      <c r="BM116" s="30"/>
    </row>
    <row r="117" spans="1:65" s="24" customFormat="1" ht="11.25">
      <c r="A117" s="1"/>
      <c r="B117" s="9" t="s">
        <v>207</v>
      </c>
      <c r="C117" s="6"/>
      <c r="D117" s="27" t="s">
        <v>203</v>
      </c>
      <c r="E117" s="28">
        <f t="shared" si="26"/>
        <v>0</v>
      </c>
      <c r="F117" s="28">
        <f t="shared" si="27"/>
        <v>0</v>
      </c>
      <c r="G117" s="28">
        <f t="shared" si="28"/>
        <v>0</v>
      </c>
      <c r="H117" s="28">
        <f t="shared" si="29"/>
        <v>0</v>
      </c>
      <c r="I117" s="28">
        <f t="shared" si="30"/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45">
        <f t="shared" si="31"/>
        <v>0</v>
      </c>
      <c r="AE117" s="45">
        <f t="shared" si="32"/>
        <v>0</v>
      </c>
      <c r="AF117" s="45">
        <f t="shared" si="33"/>
        <v>0</v>
      </c>
      <c r="AG117" s="45">
        <f t="shared" si="34"/>
        <v>0</v>
      </c>
      <c r="AH117" s="45">
        <f t="shared" si="35"/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45">
        <f t="shared" si="36"/>
        <v>0</v>
      </c>
      <c r="BD117" s="45">
        <f t="shared" si="37"/>
        <v>0</v>
      </c>
      <c r="BE117" s="45">
        <f t="shared" si="38"/>
        <v>0</v>
      </c>
      <c r="BF117" s="45">
        <f t="shared" si="39"/>
        <v>0</v>
      </c>
      <c r="BG117" s="45">
        <f t="shared" si="40"/>
        <v>0</v>
      </c>
      <c r="BH117" s="74">
        <v>0</v>
      </c>
      <c r="BI117" s="30"/>
      <c r="BJ117" s="30"/>
      <c r="BK117" s="30"/>
      <c r="BL117" s="30"/>
      <c r="BM117" s="30"/>
    </row>
    <row r="118" spans="1:65" s="24" customFormat="1" ht="36">
      <c r="A118" s="1"/>
      <c r="B118" s="19" t="s">
        <v>237</v>
      </c>
      <c r="C118" s="6" t="s">
        <v>225</v>
      </c>
      <c r="D118" s="27" t="s">
        <v>203</v>
      </c>
      <c r="E118" s="28">
        <f t="shared" si="26"/>
        <v>0</v>
      </c>
      <c r="F118" s="28">
        <f t="shared" si="27"/>
        <v>0</v>
      </c>
      <c r="G118" s="28">
        <f t="shared" si="28"/>
        <v>0</v>
      </c>
      <c r="H118" s="28">
        <f t="shared" si="29"/>
        <v>0</v>
      </c>
      <c r="I118" s="28">
        <f t="shared" si="30"/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45">
        <f t="shared" si="31"/>
        <v>0.4</v>
      </c>
      <c r="AE118" s="45">
        <f t="shared" si="32"/>
        <v>0</v>
      </c>
      <c r="AF118" s="45">
        <f t="shared" si="33"/>
        <v>0</v>
      </c>
      <c r="AG118" s="45">
        <f t="shared" si="34"/>
        <v>0</v>
      </c>
      <c r="AH118" s="45">
        <f t="shared" si="35"/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0.4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45">
        <f t="shared" si="36"/>
        <v>0.4</v>
      </c>
      <c r="BD118" s="45">
        <f t="shared" si="37"/>
        <v>0</v>
      </c>
      <c r="BE118" s="45">
        <f t="shared" si="38"/>
        <v>0</v>
      </c>
      <c r="BF118" s="45">
        <f t="shared" si="39"/>
        <v>0</v>
      </c>
      <c r="BG118" s="45">
        <f t="shared" si="40"/>
        <v>0</v>
      </c>
      <c r="BH118" s="74" t="s">
        <v>487</v>
      </c>
      <c r="BI118" s="30"/>
      <c r="BJ118" s="30"/>
      <c r="BK118" s="30"/>
      <c r="BL118" s="30"/>
      <c r="BM118" s="30"/>
    </row>
    <row r="119" spans="1:65" s="24" customFormat="1" ht="11.25">
      <c r="A119" s="32" t="s">
        <v>238</v>
      </c>
      <c r="B119" s="8" t="s">
        <v>149</v>
      </c>
      <c r="C119" s="34" t="s">
        <v>239</v>
      </c>
      <c r="D119" s="27" t="s">
        <v>203</v>
      </c>
      <c r="E119" s="28">
        <f t="shared" si="26"/>
        <v>0</v>
      </c>
      <c r="F119" s="28">
        <f t="shared" si="27"/>
        <v>0</v>
      </c>
      <c r="G119" s="28">
        <f t="shared" si="28"/>
        <v>0</v>
      </c>
      <c r="H119" s="28">
        <f t="shared" si="29"/>
        <v>0</v>
      </c>
      <c r="I119" s="28">
        <f t="shared" si="30"/>
        <v>21</v>
      </c>
      <c r="J119" s="28">
        <f aca="true" t="shared" si="41" ref="J119:AC119">SUM(J121:J135)</f>
        <v>0</v>
      </c>
      <c r="K119" s="28">
        <f t="shared" si="41"/>
        <v>0</v>
      </c>
      <c r="L119" s="28">
        <f t="shared" si="41"/>
        <v>0</v>
      </c>
      <c r="M119" s="28">
        <f t="shared" si="41"/>
        <v>0</v>
      </c>
      <c r="N119" s="28">
        <f t="shared" si="41"/>
        <v>0</v>
      </c>
      <c r="O119" s="28">
        <f t="shared" si="41"/>
        <v>0</v>
      </c>
      <c r="P119" s="28">
        <f t="shared" si="41"/>
        <v>0</v>
      </c>
      <c r="Q119" s="28">
        <f t="shared" si="41"/>
        <v>0</v>
      </c>
      <c r="R119" s="28">
        <f t="shared" si="41"/>
        <v>0</v>
      </c>
      <c r="S119" s="28">
        <f t="shared" si="41"/>
        <v>21</v>
      </c>
      <c r="T119" s="28">
        <f t="shared" si="41"/>
        <v>0</v>
      </c>
      <c r="U119" s="28">
        <f t="shared" si="41"/>
        <v>0</v>
      </c>
      <c r="V119" s="28">
        <f t="shared" si="41"/>
        <v>0</v>
      </c>
      <c r="W119" s="28">
        <f t="shared" si="41"/>
        <v>0</v>
      </c>
      <c r="X119" s="28">
        <f t="shared" si="41"/>
        <v>0</v>
      </c>
      <c r="Y119" s="28">
        <f t="shared" si="41"/>
        <v>0</v>
      </c>
      <c r="Z119" s="28">
        <f t="shared" si="41"/>
        <v>0</v>
      </c>
      <c r="AA119" s="28">
        <f t="shared" si="41"/>
        <v>0</v>
      </c>
      <c r="AB119" s="28">
        <f t="shared" si="41"/>
        <v>0</v>
      </c>
      <c r="AC119" s="28">
        <f t="shared" si="41"/>
        <v>0</v>
      </c>
      <c r="AD119" s="45">
        <f t="shared" si="31"/>
        <v>0</v>
      </c>
      <c r="AE119" s="45">
        <f t="shared" si="32"/>
        <v>0</v>
      </c>
      <c r="AF119" s="45">
        <f t="shared" si="33"/>
        <v>0</v>
      </c>
      <c r="AG119" s="45">
        <f t="shared" si="34"/>
        <v>0</v>
      </c>
      <c r="AH119" s="45">
        <f t="shared" si="35"/>
        <v>22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f>SUM(AN121:AN135)</f>
        <v>0</v>
      </c>
      <c r="AO119" s="28">
        <f>SUM(AO121:AO135)</f>
        <v>0</v>
      </c>
      <c r="AP119" s="28">
        <f>SUM(AP121:AP135)</f>
        <v>0</v>
      </c>
      <c r="AQ119" s="28">
        <f>SUM(AQ121:AQ135)</f>
        <v>0</v>
      </c>
      <c r="AR119" s="28">
        <f>SUM(AR121:AR135)</f>
        <v>22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45">
        <f t="shared" si="36"/>
        <v>0</v>
      </c>
      <c r="BD119" s="45">
        <f t="shared" si="37"/>
        <v>0</v>
      </c>
      <c r="BE119" s="45">
        <f t="shared" si="38"/>
        <v>0</v>
      </c>
      <c r="BF119" s="45">
        <f t="shared" si="39"/>
        <v>0</v>
      </c>
      <c r="BG119" s="45">
        <f t="shared" si="40"/>
        <v>1</v>
      </c>
      <c r="BH119" s="74">
        <v>0</v>
      </c>
      <c r="BI119" s="30"/>
      <c r="BJ119" s="30"/>
      <c r="BK119" s="30"/>
      <c r="BL119" s="30"/>
      <c r="BM119" s="30"/>
    </row>
    <row r="120" spans="1:65" s="24" customFormat="1" ht="11.25">
      <c r="A120" s="1"/>
      <c r="B120" s="9" t="s">
        <v>157</v>
      </c>
      <c r="C120" s="6">
        <v>0</v>
      </c>
      <c r="D120" s="27" t="s">
        <v>203</v>
      </c>
      <c r="E120" s="28">
        <f t="shared" si="26"/>
        <v>0</v>
      </c>
      <c r="F120" s="28">
        <f t="shared" si="27"/>
        <v>0</v>
      </c>
      <c r="G120" s="28">
        <f t="shared" si="28"/>
        <v>0</v>
      </c>
      <c r="H120" s="28">
        <f t="shared" si="29"/>
        <v>0</v>
      </c>
      <c r="I120" s="28">
        <f t="shared" si="30"/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45">
        <f t="shared" si="31"/>
        <v>0</v>
      </c>
      <c r="AE120" s="45">
        <f t="shared" si="32"/>
        <v>0</v>
      </c>
      <c r="AF120" s="45">
        <f t="shared" si="33"/>
        <v>0</v>
      </c>
      <c r="AG120" s="45">
        <f t="shared" si="34"/>
        <v>0</v>
      </c>
      <c r="AH120" s="45">
        <f t="shared" si="35"/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45">
        <f t="shared" si="36"/>
        <v>0</v>
      </c>
      <c r="BD120" s="45">
        <f t="shared" si="37"/>
        <v>0</v>
      </c>
      <c r="BE120" s="45">
        <f t="shared" si="38"/>
        <v>0</v>
      </c>
      <c r="BF120" s="45">
        <f t="shared" si="39"/>
        <v>0</v>
      </c>
      <c r="BG120" s="45">
        <f t="shared" si="40"/>
        <v>0</v>
      </c>
      <c r="BH120" s="74">
        <v>0</v>
      </c>
      <c r="BI120" s="30"/>
      <c r="BJ120" s="30"/>
      <c r="BK120" s="30"/>
      <c r="BL120" s="30"/>
      <c r="BM120" s="30"/>
    </row>
    <row r="121" spans="1:65" s="24" customFormat="1" ht="24">
      <c r="A121" s="1"/>
      <c r="B121" s="19" t="s">
        <v>240</v>
      </c>
      <c r="C121" s="6" t="s">
        <v>239</v>
      </c>
      <c r="D121" s="27" t="s">
        <v>203</v>
      </c>
      <c r="E121" s="28">
        <f t="shared" si="26"/>
        <v>0</v>
      </c>
      <c r="F121" s="28">
        <f t="shared" si="27"/>
        <v>0</v>
      </c>
      <c r="G121" s="28">
        <f t="shared" si="28"/>
        <v>0</v>
      </c>
      <c r="H121" s="28">
        <f t="shared" si="29"/>
        <v>0</v>
      </c>
      <c r="I121" s="28">
        <f t="shared" si="30"/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45">
        <f t="shared" si="31"/>
        <v>0</v>
      </c>
      <c r="AE121" s="45">
        <f t="shared" si="32"/>
        <v>0</v>
      </c>
      <c r="AF121" s="45">
        <f t="shared" si="33"/>
        <v>0</v>
      </c>
      <c r="AG121" s="45">
        <f t="shared" si="34"/>
        <v>0</v>
      </c>
      <c r="AH121" s="45">
        <f t="shared" si="35"/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45">
        <f t="shared" si="36"/>
        <v>0</v>
      </c>
      <c r="BD121" s="45">
        <f t="shared" si="37"/>
        <v>0</v>
      </c>
      <c r="BE121" s="45">
        <f t="shared" si="38"/>
        <v>0</v>
      </c>
      <c r="BF121" s="45">
        <f t="shared" si="39"/>
        <v>0</v>
      </c>
      <c r="BG121" s="45">
        <f t="shared" si="40"/>
        <v>0</v>
      </c>
      <c r="BH121" s="74" t="s">
        <v>488</v>
      </c>
      <c r="BI121" s="30"/>
      <c r="BJ121" s="30"/>
      <c r="BK121" s="30"/>
      <c r="BL121" s="30"/>
      <c r="BM121" s="30"/>
    </row>
    <row r="122" spans="1:65" s="24" customFormat="1" ht="24">
      <c r="A122" s="1"/>
      <c r="B122" s="19" t="s">
        <v>241</v>
      </c>
      <c r="C122" s="6" t="s">
        <v>239</v>
      </c>
      <c r="D122" s="27" t="s">
        <v>203</v>
      </c>
      <c r="E122" s="28">
        <f t="shared" si="26"/>
        <v>0</v>
      </c>
      <c r="F122" s="28">
        <f t="shared" si="27"/>
        <v>0</v>
      </c>
      <c r="G122" s="28">
        <f t="shared" si="28"/>
        <v>0</v>
      </c>
      <c r="H122" s="28">
        <f t="shared" si="29"/>
        <v>0</v>
      </c>
      <c r="I122" s="28">
        <f t="shared" si="30"/>
        <v>6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6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45">
        <f t="shared" si="31"/>
        <v>0</v>
      </c>
      <c r="AE122" s="45">
        <f t="shared" si="32"/>
        <v>0</v>
      </c>
      <c r="AF122" s="45">
        <f t="shared" si="33"/>
        <v>0</v>
      </c>
      <c r="AG122" s="45">
        <f t="shared" si="34"/>
        <v>0</v>
      </c>
      <c r="AH122" s="45">
        <f t="shared" si="35"/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45">
        <f t="shared" si="36"/>
        <v>0</v>
      </c>
      <c r="BD122" s="45">
        <f t="shared" si="37"/>
        <v>0</v>
      </c>
      <c r="BE122" s="45">
        <f t="shared" si="38"/>
        <v>0</v>
      </c>
      <c r="BF122" s="45">
        <f t="shared" si="39"/>
        <v>0</v>
      </c>
      <c r="BG122" s="45">
        <f t="shared" si="40"/>
        <v>-6</v>
      </c>
      <c r="BH122" s="74" t="s">
        <v>488</v>
      </c>
      <c r="BI122" s="30"/>
      <c r="BJ122" s="30"/>
      <c r="BK122" s="30"/>
      <c r="BL122" s="30"/>
      <c r="BM122" s="30"/>
    </row>
    <row r="123" spans="1:65" s="24" customFormat="1" ht="24">
      <c r="A123" s="1"/>
      <c r="B123" s="19" t="s">
        <v>242</v>
      </c>
      <c r="C123" s="6" t="s">
        <v>239</v>
      </c>
      <c r="D123" s="27" t="s">
        <v>203</v>
      </c>
      <c r="E123" s="28">
        <f t="shared" si="26"/>
        <v>0</v>
      </c>
      <c r="F123" s="28">
        <f t="shared" si="27"/>
        <v>0</v>
      </c>
      <c r="G123" s="28">
        <f t="shared" si="28"/>
        <v>0</v>
      </c>
      <c r="H123" s="28">
        <f t="shared" si="29"/>
        <v>0</v>
      </c>
      <c r="I123" s="28">
        <f t="shared" si="30"/>
        <v>8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8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45">
        <f t="shared" si="31"/>
        <v>0</v>
      </c>
      <c r="AE123" s="45">
        <f t="shared" si="32"/>
        <v>0</v>
      </c>
      <c r="AF123" s="45">
        <f t="shared" si="33"/>
        <v>0</v>
      </c>
      <c r="AG123" s="45">
        <f t="shared" si="34"/>
        <v>0</v>
      </c>
      <c r="AH123" s="45">
        <f t="shared" si="35"/>
        <v>6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6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45">
        <f t="shared" si="36"/>
        <v>0</v>
      </c>
      <c r="BD123" s="45">
        <f t="shared" si="37"/>
        <v>0</v>
      </c>
      <c r="BE123" s="45">
        <f t="shared" si="38"/>
        <v>0</v>
      </c>
      <c r="BF123" s="45">
        <f t="shared" si="39"/>
        <v>0</v>
      </c>
      <c r="BG123" s="45">
        <f t="shared" si="40"/>
        <v>-2</v>
      </c>
      <c r="BH123" s="74" t="s">
        <v>487</v>
      </c>
      <c r="BI123" s="30"/>
      <c r="BJ123" s="30"/>
      <c r="BK123" s="30"/>
      <c r="BL123" s="30"/>
      <c r="BM123" s="30"/>
    </row>
    <row r="124" spans="1:65" s="24" customFormat="1" ht="24">
      <c r="A124" s="1"/>
      <c r="B124" s="19" t="s">
        <v>243</v>
      </c>
      <c r="C124" s="6" t="s">
        <v>239</v>
      </c>
      <c r="D124" s="27" t="s">
        <v>203</v>
      </c>
      <c r="E124" s="28">
        <f t="shared" si="26"/>
        <v>0</v>
      </c>
      <c r="F124" s="28">
        <f t="shared" si="27"/>
        <v>0</v>
      </c>
      <c r="G124" s="28">
        <f t="shared" si="28"/>
        <v>0</v>
      </c>
      <c r="H124" s="28">
        <f t="shared" si="29"/>
        <v>0</v>
      </c>
      <c r="I124" s="28">
        <f t="shared" si="30"/>
        <v>4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4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45">
        <f t="shared" si="31"/>
        <v>0</v>
      </c>
      <c r="AE124" s="45">
        <f t="shared" si="32"/>
        <v>0</v>
      </c>
      <c r="AF124" s="45">
        <f t="shared" si="33"/>
        <v>0</v>
      </c>
      <c r="AG124" s="45">
        <f t="shared" si="34"/>
        <v>0</v>
      </c>
      <c r="AH124" s="45">
        <f t="shared" si="35"/>
        <v>4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4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45">
        <f t="shared" si="36"/>
        <v>0</v>
      </c>
      <c r="BD124" s="45">
        <f t="shared" si="37"/>
        <v>0</v>
      </c>
      <c r="BE124" s="45">
        <f t="shared" si="38"/>
        <v>0</v>
      </c>
      <c r="BF124" s="45">
        <f t="shared" si="39"/>
        <v>0</v>
      </c>
      <c r="BG124" s="45">
        <f t="shared" si="40"/>
        <v>0</v>
      </c>
      <c r="BH124" s="74" t="s">
        <v>487</v>
      </c>
      <c r="BI124" s="30"/>
      <c r="BJ124" s="30"/>
      <c r="BK124" s="30"/>
      <c r="BL124" s="30"/>
      <c r="BM124" s="30"/>
    </row>
    <row r="125" spans="1:65" s="24" customFormat="1" ht="24">
      <c r="A125" s="1"/>
      <c r="B125" s="19" t="s">
        <v>244</v>
      </c>
      <c r="C125" s="6" t="s">
        <v>239</v>
      </c>
      <c r="D125" s="27" t="s">
        <v>203</v>
      </c>
      <c r="E125" s="28">
        <f t="shared" si="26"/>
        <v>0</v>
      </c>
      <c r="F125" s="28">
        <f t="shared" si="27"/>
        <v>0</v>
      </c>
      <c r="G125" s="28">
        <f t="shared" si="28"/>
        <v>0</v>
      </c>
      <c r="H125" s="28">
        <f t="shared" si="29"/>
        <v>0</v>
      </c>
      <c r="I125" s="28">
        <f t="shared" si="30"/>
        <v>1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1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45">
        <f t="shared" si="31"/>
        <v>0</v>
      </c>
      <c r="AE125" s="45">
        <f t="shared" si="32"/>
        <v>0</v>
      </c>
      <c r="AF125" s="45">
        <f t="shared" si="33"/>
        <v>0</v>
      </c>
      <c r="AG125" s="45">
        <f t="shared" si="34"/>
        <v>0</v>
      </c>
      <c r="AH125" s="45">
        <f t="shared" si="35"/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45">
        <f t="shared" si="36"/>
        <v>0</v>
      </c>
      <c r="BD125" s="45">
        <f t="shared" si="37"/>
        <v>0</v>
      </c>
      <c r="BE125" s="45">
        <f t="shared" si="38"/>
        <v>0</v>
      </c>
      <c r="BF125" s="45">
        <f t="shared" si="39"/>
        <v>0</v>
      </c>
      <c r="BG125" s="45">
        <f t="shared" si="40"/>
        <v>-1</v>
      </c>
      <c r="BH125" s="74" t="s">
        <v>483</v>
      </c>
      <c r="BI125" s="30"/>
      <c r="BJ125" s="30"/>
      <c r="BK125" s="30"/>
      <c r="BL125" s="30"/>
      <c r="BM125" s="30"/>
    </row>
    <row r="126" spans="1:65" s="24" customFormat="1" ht="24">
      <c r="A126" s="1"/>
      <c r="B126" s="19" t="s">
        <v>429</v>
      </c>
      <c r="C126" s="6" t="s">
        <v>239</v>
      </c>
      <c r="D126" s="27" t="s">
        <v>203</v>
      </c>
      <c r="E126" s="28">
        <f t="shared" si="26"/>
        <v>0</v>
      </c>
      <c r="F126" s="28">
        <f t="shared" si="27"/>
        <v>0</v>
      </c>
      <c r="G126" s="28">
        <f t="shared" si="28"/>
        <v>0</v>
      </c>
      <c r="H126" s="28">
        <f t="shared" si="29"/>
        <v>0</v>
      </c>
      <c r="I126" s="28">
        <f t="shared" si="30"/>
        <v>1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1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45">
        <f t="shared" si="31"/>
        <v>0</v>
      </c>
      <c r="AE126" s="45">
        <f t="shared" si="32"/>
        <v>0</v>
      </c>
      <c r="AF126" s="45">
        <f t="shared" si="33"/>
        <v>0</v>
      </c>
      <c r="AG126" s="45">
        <f t="shared" si="34"/>
        <v>0</v>
      </c>
      <c r="AH126" s="45">
        <f t="shared" si="35"/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45">
        <f t="shared" si="36"/>
        <v>0</v>
      </c>
      <c r="BD126" s="45">
        <f t="shared" si="37"/>
        <v>0</v>
      </c>
      <c r="BE126" s="45">
        <f t="shared" si="38"/>
        <v>0</v>
      </c>
      <c r="BF126" s="45">
        <f t="shared" si="39"/>
        <v>0</v>
      </c>
      <c r="BG126" s="45">
        <f t="shared" si="40"/>
        <v>-1</v>
      </c>
      <c r="BH126" s="74" t="s">
        <v>483</v>
      </c>
      <c r="BI126" s="30"/>
      <c r="BJ126" s="30"/>
      <c r="BK126" s="30"/>
      <c r="BL126" s="30"/>
      <c r="BM126" s="30"/>
    </row>
    <row r="127" spans="1:65" s="24" customFormat="1" ht="24">
      <c r="A127" s="1"/>
      <c r="B127" s="19" t="s">
        <v>430</v>
      </c>
      <c r="C127" s="6" t="s">
        <v>239</v>
      </c>
      <c r="D127" s="27" t="s">
        <v>203</v>
      </c>
      <c r="E127" s="28">
        <f t="shared" si="26"/>
        <v>0</v>
      </c>
      <c r="F127" s="28">
        <f t="shared" si="27"/>
        <v>0</v>
      </c>
      <c r="G127" s="28">
        <f t="shared" si="28"/>
        <v>0</v>
      </c>
      <c r="H127" s="28">
        <f t="shared" si="29"/>
        <v>0</v>
      </c>
      <c r="I127" s="28">
        <f t="shared" si="30"/>
        <v>1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45">
        <f t="shared" si="31"/>
        <v>0</v>
      </c>
      <c r="AE127" s="45">
        <f t="shared" si="32"/>
        <v>0</v>
      </c>
      <c r="AF127" s="45">
        <f t="shared" si="33"/>
        <v>0</v>
      </c>
      <c r="AG127" s="45">
        <f t="shared" si="34"/>
        <v>0</v>
      </c>
      <c r="AH127" s="45">
        <f t="shared" si="35"/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  <c r="AX127" s="28">
        <v>0</v>
      </c>
      <c r="AY127" s="28">
        <v>0</v>
      </c>
      <c r="AZ127" s="28">
        <v>0</v>
      </c>
      <c r="BA127" s="28">
        <v>0</v>
      </c>
      <c r="BB127" s="28">
        <v>0</v>
      </c>
      <c r="BC127" s="45">
        <f t="shared" si="36"/>
        <v>0</v>
      </c>
      <c r="BD127" s="45">
        <f t="shared" si="37"/>
        <v>0</v>
      </c>
      <c r="BE127" s="45">
        <f t="shared" si="38"/>
        <v>0</v>
      </c>
      <c r="BF127" s="45">
        <f t="shared" si="39"/>
        <v>0</v>
      </c>
      <c r="BG127" s="45">
        <f t="shared" si="40"/>
        <v>-1</v>
      </c>
      <c r="BH127" s="74" t="s">
        <v>483</v>
      </c>
      <c r="BI127" s="30"/>
      <c r="BJ127" s="30"/>
      <c r="BK127" s="30"/>
      <c r="BL127" s="30"/>
      <c r="BM127" s="30"/>
    </row>
    <row r="128" spans="1:65" s="24" customFormat="1" ht="24">
      <c r="A128" s="1"/>
      <c r="B128" s="19" t="s">
        <v>431</v>
      </c>
      <c r="C128" s="6" t="s">
        <v>239</v>
      </c>
      <c r="D128" s="27" t="s">
        <v>203</v>
      </c>
      <c r="E128" s="28">
        <f t="shared" si="26"/>
        <v>0</v>
      </c>
      <c r="F128" s="28">
        <f t="shared" si="27"/>
        <v>0</v>
      </c>
      <c r="G128" s="28">
        <f t="shared" si="28"/>
        <v>0</v>
      </c>
      <c r="H128" s="28">
        <f t="shared" si="29"/>
        <v>0</v>
      </c>
      <c r="I128" s="28">
        <f t="shared" si="30"/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45">
        <f t="shared" si="31"/>
        <v>0</v>
      </c>
      <c r="AE128" s="45">
        <f t="shared" si="32"/>
        <v>0</v>
      </c>
      <c r="AF128" s="45">
        <f t="shared" si="33"/>
        <v>0</v>
      </c>
      <c r="AG128" s="45">
        <f t="shared" si="34"/>
        <v>0</v>
      </c>
      <c r="AH128" s="45">
        <f t="shared" si="35"/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0</v>
      </c>
      <c r="AZ128" s="28">
        <v>0</v>
      </c>
      <c r="BA128" s="28">
        <v>0</v>
      </c>
      <c r="BB128" s="28">
        <v>0</v>
      </c>
      <c r="BC128" s="45">
        <f t="shared" si="36"/>
        <v>0</v>
      </c>
      <c r="BD128" s="45">
        <f t="shared" si="37"/>
        <v>0</v>
      </c>
      <c r="BE128" s="45">
        <f t="shared" si="38"/>
        <v>0</v>
      </c>
      <c r="BF128" s="45">
        <f t="shared" si="39"/>
        <v>0</v>
      </c>
      <c r="BG128" s="45">
        <f t="shared" si="40"/>
        <v>0</v>
      </c>
      <c r="BH128" s="74" t="s">
        <v>483</v>
      </c>
      <c r="BI128" s="30"/>
      <c r="BJ128" s="30"/>
      <c r="BK128" s="30"/>
      <c r="BL128" s="30"/>
      <c r="BM128" s="30"/>
    </row>
    <row r="129" spans="1:65" s="24" customFormat="1" ht="24">
      <c r="A129" s="1"/>
      <c r="B129" s="19" t="s">
        <v>432</v>
      </c>
      <c r="C129" s="6" t="s">
        <v>239</v>
      </c>
      <c r="D129" s="27" t="s">
        <v>203</v>
      </c>
      <c r="E129" s="28">
        <f t="shared" si="26"/>
        <v>0</v>
      </c>
      <c r="F129" s="28">
        <f t="shared" si="27"/>
        <v>0</v>
      </c>
      <c r="G129" s="28">
        <f t="shared" si="28"/>
        <v>0</v>
      </c>
      <c r="H129" s="28">
        <f t="shared" si="29"/>
        <v>0</v>
      </c>
      <c r="I129" s="28">
        <f t="shared" si="30"/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45">
        <f t="shared" si="31"/>
        <v>0</v>
      </c>
      <c r="AE129" s="45">
        <f t="shared" si="32"/>
        <v>0</v>
      </c>
      <c r="AF129" s="45">
        <f t="shared" si="33"/>
        <v>0</v>
      </c>
      <c r="AG129" s="45">
        <f t="shared" si="34"/>
        <v>0</v>
      </c>
      <c r="AH129" s="45">
        <f t="shared" si="35"/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45">
        <f t="shared" si="36"/>
        <v>0</v>
      </c>
      <c r="BD129" s="45">
        <f t="shared" si="37"/>
        <v>0</v>
      </c>
      <c r="BE129" s="45">
        <f t="shared" si="38"/>
        <v>0</v>
      </c>
      <c r="BF129" s="45">
        <f t="shared" si="39"/>
        <v>0</v>
      </c>
      <c r="BG129" s="45">
        <f t="shared" si="40"/>
        <v>0</v>
      </c>
      <c r="BH129" s="74" t="s">
        <v>483</v>
      </c>
      <c r="BI129" s="30"/>
      <c r="BJ129" s="30"/>
      <c r="BK129" s="30"/>
      <c r="BL129" s="30"/>
      <c r="BM129" s="30"/>
    </row>
    <row r="130" spans="1:65" s="24" customFormat="1" ht="24">
      <c r="A130" s="1"/>
      <c r="B130" s="19" t="s">
        <v>433</v>
      </c>
      <c r="C130" s="6" t="s">
        <v>239</v>
      </c>
      <c r="D130" s="27" t="s">
        <v>203</v>
      </c>
      <c r="E130" s="28">
        <f t="shared" si="26"/>
        <v>0</v>
      </c>
      <c r="F130" s="28">
        <f t="shared" si="27"/>
        <v>0</v>
      </c>
      <c r="G130" s="28">
        <f t="shared" si="28"/>
        <v>0</v>
      </c>
      <c r="H130" s="28">
        <f t="shared" si="29"/>
        <v>0</v>
      </c>
      <c r="I130" s="28">
        <f t="shared" si="30"/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45">
        <f t="shared" si="31"/>
        <v>0</v>
      </c>
      <c r="AE130" s="45">
        <f t="shared" si="32"/>
        <v>0</v>
      </c>
      <c r="AF130" s="45">
        <f t="shared" si="33"/>
        <v>0</v>
      </c>
      <c r="AG130" s="45">
        <f t="shared" si="34"/>
        <v>0</v>
      </c>
      <c r="AH130" s="45">
        <f t="shared" si="35"/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45">
        <f t="shared" si="36"/>
        <v>0</v>
      </c>
      <c r="BD130" s="45">
        <f t="shared" si="37"/>
        <v>0</v>
      </c>
      <c r="BE130" s="45">
        <f t="shared" si="38"/>
        <v>0</v>
      </c>
      <c r="BF130" s="45">
        <f t="shared" si="39"/>
        <v>0</v>
      </c>
      <c r="BG130" s="45">
        <f t="shared" si="40"/>
        <v>0</v>
      </c>
      <c r="BH130" s="74" t="s">
        <v>483</v>
      </c>
      <c r="BI130" s="30"/>
      <c r="BJ130" s="30"/>
      <c r="BK130" s="30"/>
      <c r="BL130" s="30"/>
      <c r="BM130" s="30"/>
    </row>
    <row r="131" spans="1:65" s="24" customFormat="1" ht="11.25">
      <c r="A131" s="1"/>
      <c r="B131" s="9" t="s">
        <v>146</v>
      </c>
      <c r="C131" s="6"/>
      <c r="D131" s="27" t="s">
        <v>203</v>
      </c>
      <c r="E131" s="28">
        <f t="shared" si="26"/>
        <v>0</v>
      </c>
      <c r="F131" s="28">
        <f t="shared" si="27"/>
        <v>0</v>
      </c>
      <c r="G131" s="28">
        <f t="shared" si="28"/>
        <v>0</v>
      </c>
      <c r="H131" s="28">
        <f t="shared" si="29"/>
        <v>0</v>
      </c>
      <c r="I131" s="28">
        <f t="shared" si="30"/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45">
        <f t="shared" si="31"/>
        <v>0</v>
      </c>
      <c r="AE131" s="45">
        <f t="shared" si="32"/>
        <v>0</v>
      </c>
      <c r="AF131" s="45">
        <f t="shared" si="33"/>
        <v>0</v>
      </c>
      <c r="AG131" s="45">
        <f t="shared" si="34"/>
        <v>0</v>
      </c>
      <c r="AH131" s="45">
        <f t="shared" si="35"/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45">
        <f t="shared" si="36"/>
        <v>0</v>
      </c>
      <c r="BD131" s="45">
        <f t="shared" si="37"/>
        <v>0</v>
      </c>
      <c r="BE131" s="45">
        <f t="shared" si="38"/>
        <v>0</v>
      </c>
      <c r="BF131" s="45">
        <f t="shared" si="39"/>
        <v>0</v>
      </c>
      <c r="BG131" s="45">
        <f t="shared" si="40"/>
        <v>0</v>
      </c>
      <c r="BH131" s="74">
        <v>0</v>
      </c>
      <c r="BI131" s="30"/>
      <c r="BJ131" s="30"/>
      <c r="BK131" s="30"/>
      <c r="BL131" s="30"/>
      <c r="BM131" s="30"/>
    </row>
    <row r="132" spans="1:65" s="24" customFormat="1" ht="36">
      <c r="A132" s="1"/>
      <c r="B132" s="19" t="s">
        <v>245</v>
      </c>
      <c r="C132" s="6" t="s">
        <v>239</v>
      </c>
      <c r="D132" s="27" t="s">
        <v>203</v>
      </c>
      <c r="E132" s="28">
        <f t="shared" si="26"/>
        <v>0</v>
      </c>
      <c r="F132" s="28">
        <f t="shared" si="27"/>
        <v>0</v>
      </c>
      <c r="G132" s="28">
        <f t="shared" si="28"/>
        <v>0</v>
      </c>
      <c r="H132" s="28">
        <f t="shared" si="29"/>
        <v>0</v>
      </c>
      <c r="I132" s="28">
        <f t="shared" si="30"/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45">
        <f t="shared" si="31"/>
        <v>0</v>
      </c>
      <c r="AE132" s="45">
        <f t="shared" si="32"/>
        <v>0</v>
      </c>
      <c r="AF132" s="45">
        <f t="shared" si="33"/>
        <v>0</v>
      </c>
      <c r="AG132" s="45">
        <f t="shared" si="34"/>
        <v>0</v>
      </c>
      <c r="AH132" s="45">
        <f t="shared" si="35"/>
        <v>6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6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8">
        <v>0</v>
      </c>
      <c r="AZ132" s="28">
        <v>0</v>
      </c>
      <c r="BA132" s="28">
        <v>0</v>
      </c>
      <c r="BB132" s="28">
        <v>0</v>
      </c>
      <c r="BC132" s="45">
        <f t="shared" si="36"/>
        <v>0</v>
      </c>
      <c r="BD132" s="45">
        <f t="shared" si="37"/>
        <v>0</v>
      </c>
      <c r="BE132" s="45">
        <f t="shared" si="38"/>
        <v>0</v>
      </c>
      <c r="BF132" s="45">
        <f t="shared" si="39"/>
        <v>0</v>
      </c>
      <c r="BG132" s="45">
        <f t="shared" si="40"/>
        <v>6</v>
      </c>
      <c r="BH132" s="74">
        <v>0</v>
      </c>
      <c r="BI132" s="30"/>
      <c r="BJ132" s="30"/>
      <c r="BK132" s="30"/>
      <c r="BL132" s="30"/>
      <c r="BM132" s="30"/>
    </row>
    <row r="133" spans="1:65" s="24" customFormat="1" ht="36">
      <c r="A133" s="1"/>
      <c r="B133" s="19" t="s">
        <v>246</v>
      </c>
      <c r="C133" s="6" t="s">
        <v>239</v>
      </c>
      <c r="D133" s="27" t="s">
        <v>203</v>
      </c>
      <c r="E133" s="28">
        <f t="shared" si="26"/>
        <v>0</v>
      </c>
      <c r="F133" s="28">
        <f t="shared" si="27"/>
        <v>0</v>
      </c>
      <c r="G133" s="28">
        <f t="shared" si="28"/>
        <v>0</v>
      </c>
      <c r="H133" s="28">
        <f t="shared" si="29"/>
        <v>0</v>
      </c>
      <c r="I133" s="28">
        <f t="shared" si="30"/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45">
        <f t="shared" si="31"/>
        <v>0</v>
      </c>
      <c r="AE133" s="45">
        <f t="shared" si="32"/>
        <v>0</v>
      </c>
      <c r="AF133" s="45">
        <f t="shared" si="33"/>
        <v>0</v>
      </c>
      <c r="AG133" s="45">
        <f t="shared" si="34"/>
        <v>0</v>
      </c>
      <c r="AH133" s="45">
        <f t="shared" si="35"/>
        <v>5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5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45">
        <f t="shared" si="36"/>
        <v>0</v>
      </c>
      <c r="BD133" s="45">
        <f t="shared" si="37"/>
        <v>0</v>
      </c>
      <c r="BE133" s="45">
        <f t="shared" si="38"/>
        <v>0</v>
      </c>
      <c r="BF133" s="45">
        <f t="shared" si="39"/>
        <v>0</v>
      </c>
      <c r="BG133" s="45">
        <f t="shared" si="40"/>
        <v>5</v>
      </c>
      <c r="BH133" s="74">
        <v>0</v>
      </c>
      <c r="BI133" s="30"/>
      <c r="BJ133" s="30"/>
      <c r="BK133" s="30"/>
      <c r="BL133" s="30"/>
      <c r="BM133" s="30"/>
    </row>
    <row r="134" spans="1:65" s="24" customFormat="1" ht="11.25">
      <c r="A134" s="1"/>
      <c r="B134" s="9" t="s">
        <v>148</v>
      </c>
      <c r="C134" s="6"/>
      <c r="D134" s="27" t="s">
        <v>203</v>
      </c>
      <c r="E134" s="28">
        <f t="shared" si="26"/>
        <v>0</v>
      </c>
      <c r="F134" s="28">
        <f t="shared" si="27"/>
        <v>0</v>
      </c>
      <c r="G134" s="28">
        <f t="shared" si="28"/>
        <v>0</v>
      </c>
      <c r="H134" s="28">
        <f t="shared" si="29"/>
        <v>0</v>
      </c>
      <c r="I134" s="28">
        <f t="shared" si="30"/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45">
        <f t="shared" si="31"/>
        <v>0</v>
      </c>
      <c r="AE134" s="45">
        <f t="shared" si="32"/>
        <v>0</v>
      </c>
      <c r="AF134" s="45">
        <f t="shared" si="33"/>
        <v>0</v>
      </c>
      <c r="AG134" s="45">
        <f t="shared" si="34"/>
        <v>0</v>
      </c>
      <c r="AH134" s="45">
        <f t="shared" si="35"/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45">
        <f t="shared" si="36"/>
        <v>0</v>
      </c>
      <c r="BD134" s="45">
        <f t="shared" si="37"/>
        <v>0</v>
      </c>
      <c r="BE134" s="45">
        <f t="shared" si="38"/>
        <v>0</v>
      </c>
      <c r="BF134" s="45">
        <f t="shared" si="39"/>
        <v>0</v>
      </c>
      <c r="BG134" s="45">
        <f t="shared" si="40"/>
        <v>0</v>
      </c>
      <c r="BH134" s="74">
        <v>0</v>
      </c>
      <c r="BI134" s="30"/>
      <c r="BJ134" s="30"/>
      <c r="BK134" s="30"/>
      <c r="BL134" s="30"/>
      <c r="BM134" s="30"/>
    </row>
    <row r="135" spans="1:65" s="24" customFormat="1" ht="24">
      <c r="A135" s="1"/>
      <c r="B135" s="19" t="s">
        <v>247</v>
      </c>
      <c r="C135" s="6" t="s">
        <v>239</v>
      </c>
      <c r="D135" s="27" t="s">
        <v>203</v>
      </c>
      <c r="E135" s="28">
        <f t="shared" si="26"/>
        <v>0</v>
      </c>
      <c r="F135" s="28">
        <f t="shared" si="27"/>
        <v>0</v>
      </c>
      <c r="G135" s="28">
        <f t="shared" si="28"/>
        <v>0</v>
      </c>
      <c r="H135" s="28">
        <f t="shared" si="29"/>
        <v>0</v>
      </c>
      <c r="I135" s="28">
        <f t="shared" si="30"/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45">
        <f t="shared" si="31"/>
        <v>0</v>
      </c>
      <c r="AE135" s="45">
        <f t="shared" si="32"/>
        <v>0</v>
      </c>
      <c r="AF135" s="45">
        <f t="shared" si="33"/>
        <v>0</v>
      </c>
      <c r="AG135" s="45">
        <f t="shared" si="34"/>
        <v>0</v>
      </c>
      <c r="AH135" s="45">
        <f t="shared" si="35"/>
        <v>1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1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45">
        <f t="shared" si="36"/>
        <v>0</v>
      </c>
      <c r="BD135" s="45">
        <f t="shared" si="37"/>
        <v>0</v>
      </c>
      <c r="BE135" s="45">
        <f t="shared" si="38"/>
        <v>0</v>
      </c>
      <c r="BF135" s="45">
        <f t="shared" si="39"/>
        <v>0</v>
      </c>
      <c r="BG135" s="45">
        <f t="shared" si="40"/>
        <v>1</v>
      </c>
      <c r="BH135" s="74" t="s">
        <v>485</v>
      </c>
      <c r="BI135" s="30"/>
      <c r="BJ135" s="30"/>
      <c r="BK135" s="30"/>
      <c r="BL135" s="30"/>
      <c r="BM135" s="30"/>
    </row>
    <row r="136" spans="1:65" s="24" customFormat="1" ht="31.5">
      <c r="A136" s="32" t="s">
        <v>248</v>
      </c>
      <c r="B136" s="8" t="s">
        <v>150</v>
      </c>
      <c r="C136" s="34" t="s">
        <v>249</v>
      </c>
      <c r="D136" s="27" t="s">
        <v>203</v>
      </c>
      <c r="E136" s="28">
        <f t="shared" si="26"/>
        <v>0</v>
      </c>
      <c r="F136" s="28">
        <f t="shared" si="27"/>
        <v>0</v>
      </c>
      <c r="G136" s="28">
        <f t="shared" si="28"/>
        <v>0</v>
      </c>
      <c r="H136" s="28">
        <f t="shared" si="29"/>
        <v>0</v>
      </c>
      <c r="I136" s="28">
        <f t="shared" si="30"/>
        <v>0</v>
      </c>
      <c r="J136" s="28">
        <f aca="true" t="shared" si="42" ref="J136:AC136">SUM(J138:J142)</f>
        <v>0</v>
      </c>
      <c r="K136" s="28">
        <f t="shared" si="42"/>
        <v>0</v>
      </c>
      <c r="L136" s="28">
        <f t="shared" si="42"/>
        <v>0</v>
      </c>
      <c r="M136" s="28">
        <f t="shared" si="42"/>
        <v>0</v>
      </c>
      <c r="N136" s="28">
        <f t="shared" si="42"/>
        <v>0</v>
      </c>
      <c r="O136" s="28">
        <f t="shared" si="42"/>
        <v>0</v>
      </c>
      <c r="P136" s="28">
        <f t="shared" si="42"/>
        <v>0</v>
      </c>
      <c r="Q136" s="28">
        <f t="shared" si="42"/>
        <v>0</v>
      </c>
      <c r="R136" s="28">
        <f t="shared" si="42"/>
        <v>0</v>
      </c>
      <c r="S136" s="28">
        <f t="shared" si="42"/>
        <v>0</v>
      </c>
      <c r="T136" s="28">
        <f t="shared" si="42"/>
        <v>0</v>
      </c>
      <c r="U136" s="28">
        <f t="shared" si="42"/>
        <v>0</v>
      </c>
      <c r="V136" s="28">
        <f t="shared" si="42"/>
        <v>0</v>
      </c>
      <c r="W136" s="28">
        <f t="shared" si="42"/>
        <v>0</v>
      </c>
      <c r="X136" s="28">
        <f t="shared" si="42"/>
        <v>0</v>
      </c>
      <c r="Y136" s="28">
        <f t="shared" si="42"/>
        <v>0</v>
      </c>
      <c r="Z136" s="28">
        <f t="shared" si="42"/>
        <v>0</v>
      </c>
      <c r="AA136" s="28">
        <f t="shared" si="42"/>
        <v>0</v>
      </c>
      <c r="AB136" s="28">
        <f t="shared" si="42"/>
        <v>0</v>
      </c>
      <c r="AC136" s="28">
        <f t="shared" si="42"/>
        <v>0</v>
      </c>
      <c r="AD136" s="45">
        <f t="shared" si="31"/>
        <v>0</v>
      </c>
      <c r="AE136" s="45">
        <f t="shared" si="32"/>
        <v>0</v>
      </c>
      <c r="AF136" s="45">
        <f t="shared" si="33"/>
        <v>0</v>
      </c>
      <c r="AG136" s="45">
        <f t="shared" si="34"/>
        <v>0</v>
      </c>
      <c r="AH136" s="45">
        <f t="shared" si="35"/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f>SUM(AN138:AN142)</f>
        <v>0</v>
      </c>
      <c r="AO136" s="28">
        <f>SUM(AO138:AO142)</f>
        <v>0</v>
      </c>
      <c r="AP136" s="28">
        <f>SUM(AP138:AP142)</f>
        <v>0</v>
      </c>
      <c r="AQ136" s="28">
        <f>SUM(AQ138:AQ142)</f>
        <v>0</v>
      </c>
      <c r="AR136" s="28">
        <f>SUM(AR138:AR142)</f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</v>
      </c>
      <c r="AZ136" s="28">
        <v>0</v>
      </c>
      <c r="BA136" s="28">
        <v>0</v>
      </c>
      <c r="BB136" s="28">
        <v>0</v>
      </c>
      <c r="BC136" s="45">
        <f t="shared" si="36"/>
        <v>0</v>
      </c>
      <c r="BD136" s="45">
        <f t="shared" si="37"/>
        <v>0</v>
      </c>
      <c r="BE136" s="45">
        <f t="shared" si="38"/>
        <v>0</v>
      </c>
      <c r="BF136" s="45">
        <f t="shared" si="39"/>
        <v>0</v>
      </c>
      <c r="BG136" s="45">
        <f t="shared" si="40"/>
        <v>0</v>
      </c>
      <c r="BH136" s="74">
        <v>0</v>
      </c>
      <c r="BI136" s="30"/>
      <c r="BJ136" s="30"/>
      <c r="BK136" s="30"/>
      <c r="BL136" s="30"/>
      <c r="BM136" s="30"/>
    </row>
    <row r="137" spans="1:65" s="24" customFormat="1" ht="11.25">
      <c r="A137" s="1"/>
      <c r="B137" s="9" t="s">
        <v>157</v>
      </c>
      <c r="C137" s="6">
        <v>0</v>
      </c>
      <c r="D137" s="27" t="s">
        <v>203</v>
      </c>
      <c r="E137" s="28">
        <f t="shared" si="26"/>
        <v>0</v>
      </c>
      <c r="F137" s="28">
        <f t="shared" si="27"/>
        <v>0</v>
      </c>
      <c r="G137" s="28">
        <f t="shared" si="28"/>
        <v>0</v>
      </c>
      <c r="H137" s="28">
        <f t="shared" si="29"/>
        <v>0</v>
      </c>
      <c r="I137" s="28">
        <f t="shared" si="30"/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45">
        <f t="shared" si="31"/>
        <v>0</v>
      </c>
      <c r="AE137" s="45">
        <f t="shared" si="32"/>
        <v>0</v>
      </c>
      <c r="AF137" s="45">
        <f t="shared" si="33"/>
        <v>0</v>
      </c>
      <c r="AG137" s="45">
        <f t="shared" si="34"/>
        <v>0</v>
      </c>
      <c r="AH137" s="45">
        <f t="shared" si="35"/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45">
        <f t="shared" si="36"/>
        <v>0</v>
      </c>
      <c r="BD137" s="45">
        <f t="shared" si="37"/>
        <v>0</v>
      </c>
      <c r="BE137" s="45">
        <f t="shared" si="38"/>
        <v>0</v>
      </c>
      <c r="BF137" s="45">
        <f t="shared" si="39"/>
        <v>0</v>
      </c>
      <c r="BG137" s="45">
        <f t="shared" si="40"/>
        <v>0</v>
      </c>
      <c r="BH137" s="74">
        <v>0</v>
      </c>
      <c r="BI137" s="30"/>
      <c r="BJ137" s="30"/>
      <c r="BK137" s="30"/>
      <c r="BL137" s="30"/>
      <c r="BM137" s="30"/>
    </row>
    <row r="138" spans="1:65" s="24" customFormat="1" ht="24">
      <c r="A138" s="1"/>
      <c r="B138" s="19" t="s">
        <v>250</v>
      </c>
      <c r="C138" s="6" t="s">
        <v>249</v>
      </c>
      <c r="D138" s="27" t="s">
        <v>203</v>
      </c>
      <c r="E138" s="28">
        <f t="shared" si="26"/>
        <v>0</v>
      </c>
      <c r="F138" s="28">
        <f t="shared" si="27"/>
        <v>0</v>
      </c>
      <c r="G138" s="28">
        <f t="shared" si="28"/>
        <v>0</v>
      </c>
      <c r="H138" s="28">
        <f t="shared" si="29"/>
        <v>0</v>
      </c>
      <c r="I138" s="28">
        <f t="shared" si="30"/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45">
        <f t="shared" si="31"/>
        <v>0</v>
      </c>
      <c r="AE138" s="45">
        <f t="shared" si="32"/>
        <v>0</v>
      </c>
      <c r="AF138" s="45">
        <f t="shared" si="33"/>
        <v>0</v>
      </c>
      <c r="AG138" s="45">
        <f t="shared" si="34"/>
        <v>0</v>
      </c>
      <c r="AH138" s="45">
        <f t="shared" si="35"/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45">
        <f t="shared" si="36"/>
        <v>0</v>
      </c>
      <c r="BD138" s="45">
        <f t="shared" si="37"/>
        <v>0</v>
      </c>
      <c r="BE138" s="45">
        <f t="shared" si="38"/>
        <v>0</v>
      </c>
      <c r="BF138" s="45">
        <f t="shared" si="39"/>
        <v>0</v>
      </c>
      <c r="BG138" s="45">
        <f t="shared" si="40"/>
        <v>0</v>
      </c>
      <c r="BH138" s="74" t="s">
        <v>487</v>
      </c>
      <c r="BI138" s="30"/>
      <c r="BJ138" s="30"/>
      <c r="BK138" s="30"/>
      <c r="BL138" s="30"/>
      <c r="BM138" s="30"/>
    </row>
    <row r="139" spans="1:65" s="24" customFormat="1" ht="24">
      <c r="A139" s="1"/>
      <c r="B139" s="19" t="s">
        <v>434</v>
      </c>
      <c r="C139" s="6" t="s">
        <v>249</v>
      </c>
      <c r="D139" s="27" t="s">
        <v>203</v>
      </c>
      <c r="E139" s="28">
        <f t="shared" si="26"/>
        <v>0</v>
      </c>
      <c r="F139" s="28">
        <f t="shared" si="27"/>
        <v>0</v>
      </c>
      <c r="G139" s="28">
        <f t="shared" si="28"/>
        <v>0</v>
      </c>
      <c r="H139" s="28">
        <f t="shared" si="29"/>
        <v>0</v>
      </c>
      <c r="I139" s="28">
        <f t="shared" si="30"/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45">
        <f t="shared" si="31"/>
        <v>0</v>
      </c>
      <c r="AE139" s="45">
        <f t="shared" si="32"/>
        <v>0</v>
      </c>
      <c r="AF139" s="45">
        <f t="shared" si="33"/>
        <v>0</v>
      </c>
      <c r="AG139" s="45">
        <f t="shared" si="34"/>
        <v>0</v>
      </c>
      <c r="AH139" s="45">
        <f t="shared" si="35"/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45">
        <f t="shared" si="36"/>
        <v>0</v>
      </c>
      <c r="BD139" s="45">
        <f t="shared" si="37"/>
        <v>0</v>
      </c>
      <c r="BE139" s="45">
        <f t="shared" si="38"/>
        <v>0</v>
      </c>
      <c r="BF139" s="45">
        <f t="shared" si="39"/>
        <v>0</v>
      </c>
      <c r="BG139" s="45">
        <f t="shared" si="40"/>
        <v>0</v>
      </c>
      <c r="BH139" s="74" t="s">
        <v>485</v>
      </c>
      <c r="BI139" s="30"/>
      <c r="BJ139" s="30"/>
      <c r="BK139" s="30"/>
      <c r="BL139" s="30"/>
      <c r="BM139" s="30"/>
    </row>
    <row r="140" spans="1:65" s="24" customFormat="1" ht="11.25">
      <c r="A140" s="1"/>
      <c r="B140" s="9" t="s">
        <v>146</v>
      </c>
      <c r="C140" s="6"/>
      <c r="D140" s="27" t="s">
        <v>203</v>
      </c>
      <c r="E140" s="28">
        <f t="shared" si="26"/>
        <v>0</v>
      </c>
      <c r="F140" s="28">
        <f t="shared" si="27"/>
        <v>0</v>
      </c>
      <c r="G140" s="28">
        <f t="shared" si="28"/>
        <v>0</v>
      </c>
      <c r="H140" s="28">
        <f t="shared" si="29"/>
        <v>0</v>
      </c>
      <c r="I140" s="28">
        <f t="shared" si="30"/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45">
        <f t="shared" si="31"/>
        <v>0</v>
      </c>
      <c r="AE140" s="45">
        <f t="shared" si="32"/>
        <v>0</v>
      </c>
      <c r="AF140" s="45">
        <f t="shared" si="33"/>
        <v>0</v>
      </c>
      <c r="AG140" s="45">
        <f t="shared" si="34"/>
        <v>0</v>
      </c>
      <c r="AH140" s="45">
        <f t="shared" si="35"/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45">
        <f t="shared" si="36"/>
        <v>0</v>
      </c>
      <c r="BD140" s="45">
        <f t="shared" si="37"/>
        <v>0</v>
      </c>
      <c r="BE140" s="45">
        <f t="shared" si="38"/>
        <v>0</v>
      </c>
      <c r="BF140" s="45">
        <f t="shared" si="39"/>
        <v>0</v>
      </c>
      <c r="BG140" s="45">
        <f t="shared" si="40"/>
        <v>0</v>
      </c>
      <c r="BH140" s="74">
        <v>0</v>
      </c>
      <c r="BI140" s="30"/>
      <c r="BJ140" s="30"/>
      <c r="BK140" s="30"/>
      <c r="BL140" s="30"/>
      <c r="BM140" s="30"/>
    </row>
    <row r="141" spans="1:65" s="24" customFormat="1" ht="60">
      <c r="A141" s="1"/>
      <c r="B141" s="19" t="s">
        <v>435</v>
      </c>
      <c r="C141" s="6" t="s">
        <v>249</v>
      </c>
      <c r="D141" s="27" t="s">
        <v>203</v>
      </c>
      <c r="E141" s="28">
        <f t="shared" si="26"/>
        <v>0</v>
      </c>
      <c r="F141" s="28">
        <f t="shared" si="27"/>
        <v>0</v>
      </c>
      <c r="G141" s="28">
        <f t="shared" si="28"/>
        <v>0</v>
      </c>
      <c r="H141" s="28">
        <f t="shared" si="29"/>
        <v>0</v>
      </c>
      <c r="I141" s="28">
        <f t="shared" si="30"/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45">
        <f t="shared" si="31"/>
        <v>0</v>
      </c>
      <c r="AE141" s="45">
        <f t="shared" si="32"/>
        <v>0</v>
      </c>
      <c r="AF141" s="45">
        <f t="shared" si="33"/>
        <v>0</v>
      </c>
      <c r="AG141" s="45">
        <f t="shared" si="34"/>
        <v>0</v>
      </c>
      <c r="AH141" s="45">
        <f t="shared" si="35"/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45">
        <f t="shared" si="36"/>
        <v>0</v>
      </c>
      <c r="BD141" s="45">
        <f t="shared" si="37"/>
        <v>0</v>
      </c>
      <c r="BE141" s="45">
        <f t="shared" si="38"/>
        <v>0</v>
      </c>
      <c r="BF141" s="45">
        <f t="shared" si="39"/>
        <v>0</v>
      </c>
      <c r="BG141" s="45">
        <f t="shared" si="40"/>
        <v>0</v>
      </c>
      <c r="BH141" s="74">
        <v>0</v>
      </c>
      <c r="BI141" s="30"/>
      <c r="BJ141" s="30"/>
      <c r="BK141" s="30"/>
      <c r="BL141" s="30"/>
      <c r="BM141" s="30"/>
    </row>
    <row r="142" spans="1:65" s="24" customFormat="1" ht="48">
      <c r="A142" s="1"/>
      <c r="B142" s="19" t="s">
        <v>436</v>
      </c>
      <c r="C142" s="6" t="s">
        <v>249</v>
      </c>
      <c r="D142" s="27" t="s">
        <v>203</v>
      </c>
      <c r="E142" s="28">
        <f t="shared" si="26"/>
        <v>0</v>
      </c>
      <c r="F142" s="28">
        <f t="shared" si="27"/>
        <v>0</v>
      </c>
      <c r="G142" s="28">
        <f t="shared" si="28"/>
        <v>0</v>
      </c>
      <c r="H142" s="28">
        <f t="shared" si="29"/>
        <v>0</v>
      </c>
      <c r="I142" s="28">
        <f t="shared" si="30"/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45">
        <f t="shared" si="31"/>
        <v>0</v>
      </c>
      <c r="AE142" s="45">
        <f t="shared" si="32"/>
        <v>0</v>
      </c>
      <c r="AF142" s="45">
        <f t="shared" si="33"/>
        <v>0</v>
      </c>
      <c r="AG142" s="45">
        <f t="shared" si="34"/>
        <v>0</v>
      </c>
      <c r="AH142" s="45">
        <f t="shared" si="35"/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</v>
      </c>
      <c r="BA142" s="28">
        <v>0</v>
      </c>
      <c r="BB142" s="28">
        <v>0</v>
      </c>
      <c r="BC142" s="45">
        <f t="shared" si="36"/>
        <v>0</v>
      </c>
      <c r="BD142" s="45">
        <f t="shared" si="37"/>
        <v>0</v>
      </c>
      <c r="BE142" s="45">
        <f t="shared" si="38"/>
        <v>0</v>
      </c>
      <c r="BF142" s="45">
        <f t="shared" si="39"/>
        <v>0</v>
      </c>
      <c r="BG142" s="45">
        <f t="shared" si="40"/>
        <v>0</v>
      </c>
      <c r="BH142" s="74">
        <v>0</v>
      </c>
      <c r="BI142" s="30"/>
      <c r="BJ142" s="30"/>
      <c r="BK142" s="30"/>
      <c r="BL142" s="30"/>
      <c r="BM142" s="30"/>
    </row>
    <row r="143" spans="1:65" s="24" customFormat="1" ht="31.5">
      <c r="A143" s="32" t="s">
        <v>251</v>
      </c>
      <c r="B143" s="8" t="s">
        <v>151</v>
      </c>
      <c r="C143" s="34" t="s">
        <v>252</v>
      </c>
      <c r="D143" s="27" t="s">
        <v>203</v>
      </c>
      <c r="E143" s="28">
        <f t="shared" si="26"/>
        <v>0</v>
      </c>
      <c r="F143" s="28">
        <f t="shared" si="27"/>
        <v>0</v>
      </c>
      <c r="G143" s="28">
        <f t="shared" si="28"/>
        <v>0</v>
      </c>
      <c r="H143" s="28">
        <f t="shared" si="29"/>
        <v>0</v>
      </c>
      <c r="I143" s="28">
        <f t="shared" si="30"/>
        <v>0</v>
      </c>
      <c r="J143" s="28">
        <f aca="true" t="shared" si="43" ref="J143:AC143">SUM(J145:J147)</f>
        <v>0</v>
      </c>
      <c r="K143" s="28">
        <f t="shared" si="43"/>
        <v>0</v>
      </c>
      <c r="L143" s="28">
        <f t="shared" si="43"/>
        <v>0</v>
      </c>
      <c r="M143" s="28">
        <f t="shared" si="43"/>
        <v>0</v>
      </c>
      <c r="N143" s="28">
        <f t="shared" si="43"/>
        <v>0</v>
      </c>
      <c r="O143" s="28">
        <f t="shared" si="43"/>
        <v>0</v>
      </c>
      <c r="P143" s="28">
        <f t="shared" si="43"/>
        <v>0</v>
      </c>
      <c r="Q143" s="28">
        <f t="shared" si="43"/>
        <v>0</v>
      </c>
      <c r="R143" s="28">
        <f t="shared" si="43"/>
        <v>0</v>
      </c>
      <c r="S143" s="28">
        <f t="shared" si="43"/>
        <v>0</v>
      </c>
      <c r="T143" s="28">
        <f t="shared" si="43"/>
        <v>0</v>
      </c>
      <c r="U143" s="28">
        <f t="shared" si="43"/>
        <v>0</v>
      </c>
      <c r="V143" s="28">
        <f t="shared" si="43"/>
        <v>0</v>
      </c>
      <c r="W143" s="28">
        <f t="shared" si="43"/>
        <v>0</v>
      </c>
      <c r="X143" s="28">
        <f t="shared" si="43"/>
        <v>0</v>
      </c>
      <c r="Y143" s="28">
        <f t="shared" si="43"/>
        <v>0</v>
      </c>
      <c r="Z143" s="28">
        <f t="shared" si="43"/>
        <v>0</v>
      </c>
      <c r="AA143" s="28">
        <f t="shared" si="43"/>
        <v>0</v>
      </c>
      <c r="AB143" s="28">
        <f t="shared" si="43"/>
        <v>0</v>
      </c>
      <c r="AC143" s="28">
        <f t="shared" si="43"/>
        <v>0</v>
      </c>
      <c r="AD143" s="45">
        <f t="shared" si="31"/>
        <v>0</v>
      </c>
      <c r="AE143" s="45">
        <f t="shared" si="32"/>
        <v>0</v>
      </c>
      <c r="AF143" s="45">
        <f t="shared" si="33"/>
        <v>0</v>
      </c>
      <c r="AG143" s="45">
        <f t="shared" si="34"/>
        <v>0</v>
      </c>
      <c r="AH143" s="45">
        <f t="shared" si="35"/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45">
        <f t="shared" si="36"/>
        <v>0</v>
      </c>
      <c r="BD143" s="45">
        <f t="shared" si="37"/>
        <v>0</v>
      </c>
      <c r="BE143" s="45">
        <f t="shared" si="38"/>
        <v>0</v>
      </c>
      <c r="BF143" s="45">
        <f t="shared" si="39"/>
        <v>0</v>
      </c>
      <c r="BG143" s="45">
        <f t="shared" si="40"/>
        <v>0</v>
      </c>
      <c r="BH143" s="74">
        <v>0</v>
      </c>
      <c r="BI143" s="30"/>
      <c r="BJ143" s="30"/>
      <c r="BK143" s="30"/>
      <c r="BL143" s="30"/>
      <c r="BM143" s="30"/>
    </row>
    <row r="144" spans="1:65" s="24" customFormat="1" ht="11.25">
      <c r="A144" s="1"/>
      <c r="B144" s="18" t="s">
        <v>157</v>
      </c>
      <c r="C144" s="6">
        <v>0</v>
      </c>
      <c r="D144" s="27" t="s">
        <v>203</v>
      </c>
      <c r="E144" s="28">
        <f t="shared" si="26"/>
        <v>0</v>
      </c>
      <c r="F144" s="28">
        <f t="shared" si="27"/>
        <v>0</v>
      </c>
      <c r="G144" s="28">
        <f t="shared" si="28"/>
        <v>0</v>
      </c>
      <c r="H144" s="28">
        <f t="shared" si="29"/>
        <v>0</v>
      </c>
      <c r="I144" s="28">
        <f t="shared" si="30"/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45">
        <f t="shared" si="31"/>
        <v>0</v>
      </c>
      <c r="AE144" s="45">
        <f t="shared" si="32"/>
        <v>0</v>
      </c>
      <c r="AF144" s="45">
        <f t="shared" si="33"/>
        <v>0</v>
      </c>
      <c r="AG144" s="45">
        <f t="shared" si="34"/>
        <v>0</v>
      </c>
      <c r="AH144" s="45">
        <f t="shared" si="35"/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45">
        <f t="shared" si="36"/>
        <v>0</v>
      </c>
      <c r="BD144" s="45">
        <f t="shared" si="37"/>
        <v>0</v>
      </c>
      <c r="BE144" s="45">
        <f t="shared" si="38"/>
        <v>0</v>
      </c>
      <c r="BF144" s="45">
        <f t="shared" si="39"/>
        <v>0</v>
      </c>
      <c r="BG144" s="45">
        <f t="shared" si="40"/>
        <v>0</v>
      </c>
      <c r="BH144" s="74">
        <v>0</v>
      </c>
      <c r="BI144" s="30"/>
      <c r="BJ144" s="30"/>
      <c r="BK144" s="30"/>
      <c r="BL144" s="30"/>
      <c r="BM144" s="30"/>
    </row>
    <row r="145" spans="1:65" s="24" customFormat="1" ht="36">
      <c r="A145" s="1"/>
      <c r="B145" s="19" t="s">
        <v>253</v>
      </c>
      <c r="C145" s="6" t="s">
        <v>252</v>
      </c>
      <c r="D145" s="27" t="s">
        <v>203</v>
      </c>
      <c r="E145" s="28">
        <f t="shared" si="26"/>
        <v>0</v>
      </c>
      <c r="F145" s="28">
        <f t="shared" si="27"/>
        <v>0</v>
      </c>
      <c r="G145" s="28">
        <f t="shared" si="28"/>
        <v>0</v>
      </c>
      <c r="H145" s="28">
        <f t="shared" si="29"/>
        <v>0</v>
      </c>
      <c r="I145" s="28">
        <f t="shared" si="30"/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45">
        <f t="shared" si="31"/>
        <v>0</v>
      </c>
      <c r="AE145" s="45">
        <f t="shared" si="32"/>
        <v>0</v>
      </c>
      <c r="AF145" s="45">
        <f t="shared" si="33"/>
        <v>0</v>
      </c>
      <c r="AG145" s="45">
        <f t="shared" si="34"/>
        <v>0</v>
      </c>
      <c r="AH145" s="45">
        <f t="shared" si="35"/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45">
        <f t="shared" si="36"/>
        <v>0</v>
      </c>
      <c r="BD145" s="45">
        <f t="shared" si="37"/>
        <v>0</v>
      </c>
      <c r="BE145" s="45">
        <f t="shared" si="38"/>
        <v>0</v>
      </c>
      <c r="BF145" s="45">
        <f t="shared" si="39"/>
        <v>0</v>
      </c>
      <c r="BG145" s="45">
        <f t="shared" si="40"/>
        <v>0</v>
      </c>
      <c r="BH145" s="74" t="s">
        <v>487</v>
      </c>
      <c r="BI145" s="30"/>
      <c r="BJ145" s="30"/>
      <c r="BK145" s="30"/>
      <c r="BL145" s="30"/>
      <c r="BM145" s="30"/>
    </row>
    <row r="146" spans="1:65" s="24" customFormat="1" ht="36">
      <c r="A146" s="1"/>
      <c r="B146" s="19" t="s">
        <v>254</v>
      </c>
      <c r="C146" s="6" t="s">
        <v>252</v>
      </c>
      <c r="D146" s="27" t="s">
        <v>203</v>
      </c>
      <c r="E146" s="28">
        <f t="shared" si="26"/>
        <v>0</v>
      </c>
      <c r="F146" s="28">
        <f t="shared" si="27"/>
        <v>0</v>
      </c>
      <c r="G146" s="28">
        <f t="shared" si="28"/>
        <v>0</v>
      </c>
      <c r="H146" s="28">
        <f t="shared" si="29"/>
        <v>0</v>
      </c>
      <c r="I146" s="28">
        <f t="shared" si="30"/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45">
        <f t="shared" si="31"/>
        <v>0</v>
      </c>
      <c r="AE146" s="45">
        <f t="shared" si="32"/>
        <v>0</v>
      </c>
      <c r="AF146" s="45">
        <f t="shared" si="33"/>
        <v>0</v>
      </c>
      <c r="AG146" s="45">
        <f t="shared" si="34"/>
        <v>0</v>
      </c>
      <c r="AH146" s="45">
        <f t="shared" si="35"/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45">
        <f t="shared" si="36"/>
        <v>0</v>
      </c>
      <c r="BD146" s="45">
        <f t="shared" si="37"/>
        <v>0</v>
      </c>
      <c r="BE146" s="45">
        <f t="shared" si="38"/>
        <v>0</v>
      </c>
      <c r="BF146" s="45">
        <f t="shared" si="39"/>
        <v>0</v>
      </c>
      <c r="BG146" s="45">
        <f t="shared" si="40"/>
        <v>0</v>
      </c>
      <c r="BH146" s="74" t="s">
        <v>487</v>
      </c>
      <c r="BI146" s="30"/>
      <c r="BJ146" s="30"/>
      <c r="BK146" s="30"/>
      <c r="BL146" s="30"/>
      <c r="BM146" s="30"/>
    </row>
    <row r="147" spans="1:65" s="24" customFormat="1" ht="36">
      <c r="A147" s="1"/>
      <c r="B147" s="19" t="s">
        <v>437</v>
      </c>
      <c r="C147" s="6" t="s">
        <v>252</v>
      </c>
      <c r="D147" s="27" t="s">
        <v>203</v>
      </c>
      <c r="E147" s="28">
        <f t="shared" si="26"/>
        <v>0</v>
      </c>
      <c r="F147" s="28">
        <f t="shared" si="27"/>
        <v>0</v>
      </c>
      <c r="G147" s="28">
        <f t="shared" si="28"/>
        <v>0</v>
      </c>
      <c r="H147" s="28">
        <f t="shared" si="29"/>
        <v>0</v>
      </c>
      <c r="I147" s="28">
        <f t="shared" si="30"/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45">
        <f t="shared" si="31"/>
        <v>0</v>
      </c>
      <c r="AE147" s="45">
        <f t="shared" si="32"/>
        <v>0</v>
      </c>
      <c r="AF147" s="45">
        <f t="shared" si="33"/>
        <v>0</v>
      </c>
      <c r="AG147" s="45">
        <f t="shared" si="34"/>
        <v>0</v>
      </c>
      <c r="AH147" s="45">
        <f t="shared" si="35"/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45">
        <f t="shared" si="36"/>
        <v>0</v>
      </c>
      <c r="BD147" s="45">
        <f t="shared" si="37"/>
        <v>0</v>
      </c>
      <c r="BE147" s="45">
        <f t="shared" si="38"/>
        <v>0</v>
      </c>
      <c r="BF147" s="45">
        <f t="shared" si="39"/>
        <v>0</v>
      </c>
      <c r="BG147" s="45">
        <f t="shared" si="40"/>
        <v>0</v>
      </c>
      <c r="BH147" s="74" t="s">
        <v>487</v>
      </c>
      <c r="BI147" s="30"/>
      <c r="BJ147" s="30"/>
      <c r="BK147" s="30"/>
      <c r="BL147" s="30"/>
      <c r="BM147" s="30"/>
    </row>
    <row r="148" spans="1:65" s="24" customFormat="1" ht="31.5">
      <c r="A148" s="32" t="s">
        <v>152</v>
      </c>
      <c r="B148" s="10" t="s">
        <v>153</v>
      </c>
      <c r="C148" s="33" t="s">
        <v>89</v>
      </c>
      <c r="D148" s="27" t="s">
        <v>203</v>
      </c>
      <c r="E148" s="28">
        <f aca="true" t="shared" si="44" ref="E148:E211">J148+O148</f>
        <v>0</v>
      </c>
      <c r="F148" s="28">
        <f aca="true" t="shared" si="45" ref="F148:F211">K148+P148</f>
        <v>0</v>
      </c>
      <c r="G148" s="28">
        <f aca="true" t="shared" si="46" ref="G148:G211">L148+Q148</f>
        <v>27.333000000000006</v>
      </c>
      <c r="H148" s="28">
        <f aca="true" t="shared" si="47" ref="H148:H211">M148+R148</f>
        <v>0</v>
      </c>
      <c r="I148" s="28">
        <f aca="true" t="shared" si="48" ref="I148:I211">N148+S148</f>
        <v>0</v>
      </c>
      <c r="J148" s="28">
        <f aca="true" t="shared" si="49" ref="J148:AC148">J149+J246</f>
        <v>0</v>
      </c>
      <c r="K148" s="28">
        <f t="shared" si="49"/>
        <v>0</v>
      </c>
      <c r="L148" s="28">
        <f t="shared" si="49"/>
        <v>0</v>
      </c>
      <c r="M148" s="28">
        <f t="shared" si="49"/>
        <v>0</v>
      </c>
      <c r="N148" s="28">
        <f t="shared" si="49"/>
        <v>0</v>
      </c>
      <c r="O148" s="28">
        <f t="shared" si="49"/>
        <v>0</v>
      </c>
      <c r="P148" s="28">
        <f t="shared" si="49"/>
        <v>0</v>
      </c>
      <c r="Q148" s="28">
        <f t="shared" si="49"/>
        <v>27.333000000000006</v>
      </c>
      <c r="R148" s="28">
        <f t="shared" si="49"/>
        <v>0</v>
      </c>
      <c r="S148" s="28">
        <f t="shared" si="49"/>
        <v>0</v>
      </c>
      <c r="T148" s="28">
        <f t="shared" si="49"/>
        <v>0</v>
      </c>
      <c r="U148" s="28">
        <f t="shared" si="49"/>
        <v>0</v>
      </c>
      <c r="V148" s="28">
        <f t="shared" si="49"/>
        <v>0</v>
      </c>
      <c r="W148" s="28">
        <f t="shared" si="49"/>
        <v>0</v>
      </c>
      <c r="X148" s="28">
        <f t="shared" si="49"/>
        <v>0</v>
      </c>
      <c r="Y148" s="28">
        <f t="shared" si="49"/>
        <v>0</v>
      </c>
      <c r="Z148" s="28">
        <f t="shared" si="49"/>
        <v>0</v>
      </c>
      <c r="AA148" s="28">
        <f t="shared" si="49"/>
        <v>0</v>
      </c>
      <c r="AB148" s="28">
        <f t="shared" si="49"/>
        <v>0</v>
      </c>
      <c r="AC148" s="28">
        <f t="shared" si="49"/>
        <v>0</v>
      </c>
      <c r="AD148" s="45">
        <f aca="true" t="shared" si="50" ref="AD148:AD211">AI148+AN148</f>
        <v>0</v>
      </c>
      <c r="AE148" s="45">
        <f aca="true" t="shared" si="51" ref="AE148:AE211">AJ148+AO148</f>
        <v>0</v>
      </c>
      <c r="AF148" s="45">
        <f aca="true" t="shared" si="52" ref="AF148:AF211">AK148+AP148</f>
        <v>40.872</v>
      </c>
      <c r="AG148" s="45">
        <f aca="true" t="shared" si="53" ref="AG148:AG211">AL148+AQ148</f>
        <v>0</v>
      </c>
      <c r="AH148" s="45">
        <f aca="true" t="shared" si="54" ref="AH148:AH211">AM148+AR148</f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f>AN149+AN246</f>
        <v>0</v>
      </c>
      <c r="AO148" s="28">
        <f>AO149+AO246</f>
        <v>0</v>
      </c>
      <c r="AP148" s="28">
        <f>AP149+AP246</f>
        <v>40.872</v>
      </c>
      <c r="AQ148" s="28">
        <f>AQ149+AQ246</f>
        <v>0</v>
      </c>
      <c r="AR148" s="28">
        <f>AR149+AR246</f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45">
        <f aca="true" t="shared" si="55" ref="BC148:BC211">AD148-E148</f>
        <v>0</v>
      </c>
      <c r="BD148" s="45">
        <f aca="true" t="shared" si="56" ref="BD148:BD211">AE148-F148</f>
        <v>0</v>
      </c>
      <c r="BE148" s="45">
        <f aca="true" t="shared" si="57" ref="BE148:BE211">AF148-G148</f>
        <v>13.538999999999994</v>
      </c>
      <c r="BF148" s="45">
        <f aca="true" t="shared" si="58" ref="BF148:BF211">AG148-H148</f>
        <v>0</v>
      </c>
      <c r="BG148" s="45">
        <f aca="true" t="shared" si="59" ref="BG148:BG211">AH148-I148</f>
        <v>0</v>
      </c>
      <c r="BH148" s="74">
        <v>0</v>
      </c>
      <c r="BI148" s="30"/>
      <c r="BJ148" s="30"/>
      <c r="BK148" s="30"/>
      <c r="BL148" s="30"/>
      <c r="BM148" s="30"/>
    </row>
    <row r="149" spans="1:65" s="24" customFormat="1" ht="21">
      <c r="A149" s="32" t="s">
        <v>154</v>
      </c>
      <c r="B149" s="10" t="s">
        <v>155</v>
      </c>
      <c r="C149" s="33" t="s">
        <v>89</v>
      </c>
      <c r="D149" s="27" t="s">
        <v>203</v>
      </c>
      <c r="E149" s="28">
        <f t="shared" si="44"/>
        <v>0</v>
      </c>
      <c r="F149" s="28">
        <f t="shared" si="45"/>
        <v>0</v>
      </c>
      <c r="G149" s="28">
        <f t="shared" si="46"/>
        <v>27.333000000000006</v>
      </c>
      <c r="H149" s="28">
        <f t="shared" si="47"/>
        <v>0</v>
      </c>
      <c r="I149" s="28">
        <f t="shared" si="48"/>
        <v>0</v>
      </c>
      <c r="J149" s="28">
        <f aca="true" t="shared" si="60" ref="J149:AC149">J150+J217</f>
        <v>0</v>
      </c>
      <c r="K149" s="28">
        <f t="shared" si="60"/>
        <v>0</v>
      </c>
      <c r="L149" s="28">
        <f t="shared" si="60"/>
        <v>0</v>
      </c>
      <c r="M149" s="28">
        <f t="shared" si="60"/>
        <v>0</v>
      </c>
      <c r="N149" s="28">
        <f t="shared" si="60"/>
        <v>0</v>
      </c>
      <c r="O149" s="28">
        <f t="shared" si="60"/>
        <v>0</v>
      </c>
      <c r="P149" s="28">
        <f t="shared" si="60"/>
        <v>0</v>
      </c>
      <c r="Q149" s="28">
        <f t="shared" si="60"/>
        <v>27.333000000000006</v>
      </c>
      <c r="R149" s="28">
        <f t="shared" si="60"/>
        <v>0</v>
      </c>
      <c r="S149" s="28">
        <f t="shared" si="60"/>
        <v>0</v>
      </c>
      <c r="T149" s="28">
        <f t="shared" si="60"/>
        <v>0</v>
      </c>
      <c r="U149" s="28">
        <f t="shared" si="60"/>
        <v>0</v>
      </c>
      <c r="V149" s="28">
        <f t="shared" si="60"/>
        <v>0</v>
      </c>
      <c r="W149" s="28">
        <f t="shared" si="60"/>
        <v>0</v>
      </c>
      <c r="X149" s="28">
        <f t="shared" si="60"/>
        <v>0</v>
      </c>
      <c r="Y149" s="28">
        <f t="shared" si="60"/>
        <v>0</v>
      </c>
      <c r="Z149" s="28">
        <f t="shared" si="60"/>
        <v>0</v>
      </c>
      <c r="AA149" s="28">
        <f t="shared" si="60"/>
        <v>0</v>
      </c>
      <c r="AB149" s="28">
        <f t="shared" si="60"/>
        <v>0</v>
      </c>
      <c r="AC149" s="28">
        <f t="shared" si="60"/>
        <v>0</v>
      </c>
      <c r="AD149" s="45">
        <f t="shared" si="50"/>
        <v>0</v>
      </c>
      <c r="AE149" s="45">
        <f t="shared" si="51"/>
        <v>0</v>
      </c>
      <c r="AF149" s="45">
        <f t="shared" si="52"/>
        <v>40.872</v>
      </c>
      <c r="AG149" s="45">
        <f t="shared" si="53"/>
        <v>0</v>
      </c>
      <c r="AH149" s="45">
        <f t="shared" si="54"/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f>AN150+AN217</f>
        <v>0</v>
      </c>
      <c r="AO149" s="28">
        <f>AO150+AO217</f>
        <v>0</v>
      </c>
      <c r="AP149" s="28">
        <f>AP150+AP217</f>
        <v>40.872</v>
      </c>
      <c r="AQ149" s="28">
        <f>AQ150+AQ217</f>
        <v>0</v>
      </c>
      <c r="AR149" s="28">
        <f>AR150+AR217</f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8">
        <v>0</v>
      </c>
      <c r="AY149" s="28">
        <v>0</v>
      </c>
      <c r="AZ149" s="28">
        <v>0</v>
      </c>
      <c r="BA149" s="28">
        <v>0</v>
      </c>
      <c r="BB149" s="28">
        <v>0</v>
      </c>
      <c r="BC149" s="45">
        <f t="shared" si="55"/>
        <v>0</v>
      </c>
      <c r="BD149" s="45">
        <f t="shared" si="56"/>
        <v>0</v>
      </c>
      <c r="BE149" s="45">
        <f t="shared" si="57"/>
        <v>13.538999999999994</v>
      </c>
      <c r="BF149" s="45">
        <f t="shared" si="58"/>
        <v>0</v>
      </c>
      <c r="BG149" s="45">
        <f t="shared" si="59"/>
        <v>0</v>
      </c>
      <c r="BH149" s="74">
        <v>0</v>
      </c>
      <c r="BI149" s="30"/>
      <c r="BJ149" s="30"/>
      <c r="BK149" s="30"/>
      <c r="BL149" s="30"/>
      <c r="BM149" s="30"/>
    </row>
    <row r="150" spans="1:65" s="24" customFormat="1" ht="21">
      <c r="A150" s="32" t="s">
        <v>255</v>
      </c>
      <c r="B150" s="8" t="s">
        <v>156</v>
      </c>
      <c r="C150" s="34" t="s">
        <v>256</v>
      </c>
      <c r="D150" s="27" t="s">
        <v>203</v>
      </c>
      <c r="E150" s="28">
        <f t="shared" si="44"/>
        <v>0</v>
      </c>
      <c r="F150" s="28">
        <f t="shared" si="45"/>
        <v>0</v>
      </c>
      <c r="G150" s="28">
        <f t="shared" si="46"/>
        <v>22.340000000000003</v>
      </c>
      <c r="H150" s="28">
        <f t="shared" si="47"/>
        <v>0</v>
      </c>
      <c r="I150" s="28">
        <f t="shared" si="48"/>
        <v>0</v>
      </c>
      <c r="J150" s="28">
        <f aca="true" t="shared" si="61" ref="J150:AC150">SUM(J152:J216)</f>
        <v>0</v>
      </c>
      <c r="K150" s="28">
        <f t="shared" si="61"/>
        <v>0</v>
      </c>
      <c r="L150" s="28">
        <f t="shared" si="61"/>
        <v>0</v>
      </c>
      <c r="M150" s="28">
        <f t="shared" si="61"/>
        <v>0</v>
      </c>
      <c r="N150" s="28">
        <f t="shared" si="61"/>
        <v>0</v>
      </c>
      <c r="O150" s="28">
        <f t="shared" si="61"/>
        <v>0</v>
      </c>
      <c r="P150" s="28">
        <f t="shared" si="61"/>
        <v>0</v>
      </c>
      <c r="Q150" s="28">
        <f t="shared" si="61"/>
        <v>22.340000000000003</v>
      </c>
      <c r="R150" s="28">
        <f t="shared" si="61"/>
        <v>0</v>
      </c>
      <c r="S150" s="28">
        <f t="shared" si="61"/>
        <v>0</v>
      </c>
      <c r="T150" s="28">
        <f t="shared" si="61"/>
        <v>0</v>
      </c>
      <c r="U150" s="28">
        <f t="shared" si="61"/>
        <v>0</v>
      </c>
      <c r="V150" s="28">
        <f t="shared" si="61"/>
        <v>0</v>
      </c>
      <c r="W150" s="28">
        <f t="shared" si="61"/>
        <v>0</v>
      </c>
      <c r="X150" s="28">
        <f t="shared" si="61"/>
        <v>0</v>
      </c>
      <c r="Y150" s="28">
        <f t="shared" si="61"/>
        <v>0</v>
      </c>
      <c r="Z150" s="28">
        <f t="shared" si="61"/>
        <v>0</v>
      </c>
      <c r="AA150" s="28">
        <f t="shared" si="61"/>
        <v>0</v>
      </c>
      <c r="AB150" s="28">
        <f t="shared" si="61"/>
        <v>0</v>
      </c>
      <c r="AC150" s="28">
        <f t="shared" si="61"/>
        <v>0</v>
      </c>
      <c r="AD150" s="45">
        <f t="shared" si="50"/>
        <v>0</v>
      </c>
      <c r="AE150" s="45">
        <f t="shared" si="51"/>
        <v>0</v>
      </c>
      <c r="AF150" s="45">
        <f t="shared" si="52"/>
        <v>37.065</v>
      </c>
      <c r="AG150" s="45">
        <f t="shared" si="53"/>
        <v>0</v>
      </c>
      <c r="AH150" s="45">
        <f t="shared" si="54"/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f>SUM(AN152:AN216)</f>
        <v>0</v>
      </c>
      <c r="AO150" s="28">
        <f>SUM(AO152:AO216)</f>
        <v>0</v>
      </c>
      <c r="AP150" s="28">
        <f>SUM(AP152:AP216)</f>
        <v>37.065</v>
      </c>
      <c r="AQ150" s="28">
        <f>SUM(AQ152:AQ216)</f>
        <v>0</v>
      </c>
      <c r="AR150" s="28">
        <f>SUM(AR152:AR216)</f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0</v>
      </c>
      <c r="BA150" s="28">
        <v>0</v>
      </c>
      <c r="BB150" s="28">
        <v>0</v>
      </c>
      <c r="BC150" s="45">
        <f t="shared" si="55"/>
        <v>0</v>
      </c>
      <c r="BD150" s="45">
        <f t="shared" si="56"/>
        <v>0</v>
      </c>
      <c r="BE150" s="45">
        <f t="shared" si="57"/>
        <v>14.724999999999994</v>
      </c>
      <c r="BF150" s="45">
        <f t="shared" si="58"/>
        <v>0</v>
      </c>
      <c r="BG150" s="45">
        <f t="shared" si="59"/>
        <v>0</v>
      </c>
      <c r="BH150" s="74">
        <v>0</v>
      </c>
      <c r="BI150" s="30"/>
      <c r="BJ150" s="30"/>
      <c r="BK150" s="30"/>
      <c r="BL150" s="30"/>
      <c r="BM150" s="30"/>
    </row>
    <row r="151" spans="1:65" s="24" customFormat="1" ht="11.25">
      <c r="A151" s="1"/>
      <c r="B151" s="9" t="s">
        <v>157</v>
      </c>
      <c r="C151" s="6">
        <v>0</v>
      </c>
      <c r="D151" s="27" t="s">
        <v>203</v>
      </c>
      <c r="E151" s="28">
        <f t="shared" si="44"/>
        <v>0</v>
      </c>
      <c r="F151" s="28">
        <f t="shared" si="45"/>
        <v>0</v>
      </c>
      <c r="G151" s="28">
        <f t="shared" si="46"/>
        <v>0</v>
      </c>
      <c r="H151" s="28">
        <f t="shared" si="47"/>
        <v>0</v>
      </c>
      <c r="I151" s="28">
        <f t="shared" si="48"/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45">
        <f t="shared" si="50"/>
        <v>0</v>
      </c>
      <c r="AE151" s="45">
        <f t="shared" si="51"/>
        <v>0</v>
      </c>
      <c r="AF151" s="45">
        <f t="shared" si="52"/>
        <v>0</v>
      </c>
      <c r="AG151" s="45">
        <f t="shared" si="53"/>
        <v>0</v>
      </c>
      <c r="AH151" s="45">
        <f t="shared" si="54"/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8">
        <v>0</v>
      </c>
      <c r="AW151" s="28">
        <v>0</v>
      </c>
      <c r="AX151" s="28">
        <v>0</v>
      </c>
      <c r="AY151" s="28">
        <v>0</v>
      </c>
      <c r="AZ151" s="28">
        <v>0</v>
      </c>
      <c r="BA151" s="28">
        <v>0</v>
      </c>
      <c r="BB151" s="28">
        <v>0</v>
      </c>
      <c r="BC151" s="45">
        <f t="shared" si="55"/>
        <v>0</v>
      </c>
      <c r="BD151" s="45">
        <f t="shared" si="56"/>
        <v>0</v>
      </c>
      <c r="BE151" s="45">
        <f t="shared" si="57"/>
        <v>0</v>
      </c>
      <c r="BF151" s="45">
        <f t="shared" si="58"/>
        <v>0</v>
      </c>
      <c r="BG151" s="45">
        <f t="shared" si="59"/>
        <v>0</v>
      </c>
      <c r="BH151" s="74">
        <v>0</v>
      </c>
      <c r="BI151" s="30"/>
      <c r="BJ151" s="30"/>
      <c r="BK151" s="30"/>
      <c r="BL151" s="30"/>
      <c r="BM151" s="30"/>
    </row>
    <row r="152" spans="1:65" s="24" customFormat="1" ht="22.5">
      <c r="A152" s="1"/>
      <c r="B152" s="7" t="s">
        <v>257</v>
      </c>
      <c r="C152" s="6" t="s">
        <v>256</v>
      </c>
      <c r="D152" s="27" t="s">
        <v>203</v>
      </c>
      <c r="E152" s="28">
        <f t="shared" si="44"/>
        <v>0</v>
      </c>
      <c r="F152" s="28">
        <f t="shared" si="45"/>
        <v>0</v>
      </c>
      <c r="G152" s="28">
        <f t="shared" si="46"/>
        <v>0.86</v>
      </c>
      <c r="H152" s="28">
        <f t="shared" si="47"/>
        <v>0</v>
      </c>
      <c r="I152" s="28">
        <f t="shared" si="48"/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0.86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45">
        <f t="shared" si="50"/>
        <v>0</v>
      </c>
      <c r="AE152" s="45">
        <f t="shared" si="51"/>
        <v>0</v>
      </c>
      <c r="AF152" s="45">
        <f t="shared" si="52"/>
        <v>0.486</v>
      </c>
      <c r="AG152" s="45">
        <f t="shared" si="53"/>
        <v>0</v>
      </c>
      <c r="AH152" s="45">
        <f t="shared" si="54"/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0.486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8">
        <v>0</v>
      </c>
      <c r="AZ152" s="28">
        <v>0</v>
      </c>
      <c r="BA152" s="28">
        <v>0</v>
      </c>
      <c r="BB152" s="28">
        <v>0</v>
      </c>
      <c r="BC152" s="45">
        <f t="shared" si="55"/>
        <v>0</v>
      </c>
      <c r="BD152" s="45">
        <f t="shared" si="56"/>
        <v>0</v>
      </c>
      <c r="BE152" s="45">
        <f t="shared" si="57"/>
        <v>-0.374</v>
      </c>
      <c r="BF152" s="45">
        <f t="shared" si="58"/>
        <v>0</v>
      </c>
      <c r="BG152" s="45">
        <f t="shared" si="59"/>
        <v>0</v>
      </c>
      <c r="BH152" s="74" t="s">
        <v>489</v>
      </c>
      <c r="BI152" s="30"/>
      <c r="BJ152" s="30"/>
      <c r="BK152" s="30"/>
      <c r="BL152" s="30"/>
      <c r="BM152" s="30"/>
    </row>
    <row r="153" spans="1:65" s="24" customFormat="1" ht="33.75">
      <c r="A153" s="1"/>
      <c r="B153" s="7" t="s">
        <v>258</v>
      </c>
      <c r="C153" s="6" t="s">
        <v>256</v>
      </c>
      <c r="D153" s="27" t="s">
        <v>203</v>
      </c>
      <c r="E153" s="28">
        <f t="shared" si="44"/>
        <v>0</v>
      </c>
      <c r="F153" s="28">
        <f t="shared" si="45"/>
        <v>0</v>
      </c>
      <c r="G153" s="28">
        <f t="shared" si="46"/>
        <v>0.94</v>
      </c>
      <c r="H153" s="28">
        <f t="shared" si="47"/>
        <v>0</v>
      </c>
      <c r="I153" s="28">
        <f t="shared" si="48"/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0.94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45">
        <f t="shared" si="50"/>
        <v>0</v>
      </c>
      <c r="AE153" s="45">
        <f t="shared" si="51"/>
        <v>0</v>
      </c>
      <c r="AF153" s="45">
        <f t="shared" si="52"/>
        <v>0.976</v>
      </c>
      <c r="AG153" s="45">
        <f t="shared" si="53"/>
        <v>0</v>
      </c>
      <c r="AH153" s="45">
        <f t="shared" si="54"/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0.976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28">
        <v>0</v>
      </c>
      <c r="AY153" s="28">
        <v>0</v>
      </c>
      <c r="AZ153" s="28">
        <v>0</v>
      </c>
      <c r="BA153" s="28">
        <v>0</v>
      </c>
      <c r="BB153" s="28">
        <v>0</v>
      </c>
      <c r="BC153" s="45">
        <f t="shared" si="55"/>
        <v>0</v>
      </c>
      <c r="BD153" s="45">
        <f t="shared" si="56"/>
        <v>0</v>
      </c>
      <c r="BE153" s="45">
        <f t="shared" si="57"/>
        <v>0.03600000000000003</v>
      </c>
      <c r="BF153" s="45">
        <f t="shared" si="58"/>
        <v>0</v>
      </c>
      <c r="BG153" s="45">
        <f t="shared" si="59"/>
        <v>0</v>
      </c>
      <c r="BH153" s="74" t="s">
        <v>489</v>
      </c>
      <c r="BI153" s="30"/>
      <c r="BJ153" s="30"/>
      <c r="BK153" s="30"/>
      <c r="BL153" s="30"/>
      <c r="BM153" s="30"/>
    </row>
    <row r="154" spans="1:65" s="24" customFormat="1" ht="22.5">
      <c r="A154" s="1"/>
      <c r="B154" s="7" t="s">
        <v>259</v>
      </c>
      <c r="C154" s="6" t="s">
        <v>256</v>
      </c>
      <c r="D154" s="27" t="s">
        <v>203</v>
      </c>
      <c r="E154" s="28">
        <f t="shared" si="44"/>
        <v>0</v>
      </c>
      <c r="F154" s="28">
        <f t="shared" si="45"/>
        <v>0</v>
      </c>
      <c r="G154" s="28">
        <f t="shared" si="46"/>
        <v>0.52</v>
      </c>
      <c r="H154" s="28">
        <f t="shared" si="47"/>
        <v>0</v>
      </c>
      <c r="I154" s="28">
        <f t="shared" si="48"/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0.52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45">
        <f t="shared" si="50"/>
        <v>0</v>
      </c>
      <c r="AE154" s="45">
        <f t="shared" si="51"/>
        <v>0</v>
      </c>
      <c r="AF154" s="45">
        <f t="shared" si="52"/>
        <v>0.39</v>
      </c>
      <c r="AG154" s="45">
        <f t="shared" si="53"/>
        <v>0</v>
      </c>
      <c r="AH154" s="45">
        <f t="shared" si="54"/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">
        <v>0</v>
      </c>
      <c r="AP154" s="28">
        <v>0.39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  <c r="AX154" s="28">
        <v>0</v>
      </c>
      <c r="AY154" s="28">
        <v>0</v>
      </c>
      <c r="AZ154" s="28">
        <v>0</v>
      </c>
      <c r="BA154" s="28">
        <v>0</v>
      </c>
      <c r="BB154" s="28">
        <v>0</v>
      </c>
      <c r="BC154" s="45">
        <f t="shared" si="55"/>
        <v>0</v>
      </c>
      <c r="BD154" s="45">
        <f t="shared" si="56"/>
        <v>0</v>
      </c>
      <c r="BE154" s="45">
        <f t="shared" si="57"/>
        <v>-0.13</v>
      </c>
      <c r="BF154" s="45">
        <f t="shared" si="58"/>
        <v>0</v>
      </c>
      <c r="BG154" s="45">
        <f t="shared" si="59"/>
        <v>0</v>
      </c>
      <c r="BH154" s="74" t="s">
        <v>489</v>
      </c>
      <c r="BI154" s="30"/>
      <c r="BJ154" s="30"/>
      <c r="BK154" s="30"/>
      <c r="BL154" s="30"/>
      <c r="BM154" s="30"/>
    </row>
    <row r="155" spans="1:65" s="24" customFormat="1" ht="22.5">
      <c r="A155" s="1"/>
      <c r="B155" s="7" t="s">
        <v>260</v>
      </c>
      <c r="C155" s="6" t="s">
        <v>256</v>
      </c>
      <c r="D155" s="27" t="s">
        <v>203</v>
      </c>
      <c r="E155" s="28">
        <f t="shared" si="44"/>
        <v>0</v>
      </c>
      <c r="F155" s="28">
        <f t="shared" si="45"/>
        <v>0</v>
      </c>
      <c r="G155" s="28">
        <f t="shared" si="46"/>
        <v>1.16</v>
      </c>
      <c r="H155" s="28">
        <f t="shared" si="47"/>
        <v>0</v>
      </c>
      <c r="I155" s="28">
        <f t="shared" si="48"/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1.16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45">
        <f t="shared" si="50"/>
        <v>0</v>
      </c>
      <c r="AE155" s="45">
        <f t="shared" si="51"/>
        <v>0</v>
      </c>
      <c r="AF155" s="45">
        <f t="shared" si="52"/>
        <v>1.005</v>
      </c>
      <c r="AG155" s="45">
        <f t="shared" si="53"/>
        <v>0</v>
      </c>
      <c r="AH155" s="45">
        <f t="shared" si="54"/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">
        <v>0</v>
      </c>
      <c r="AP155" s="28">
        <v>1.005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28">
        <v>0</v>
      </c>
      <c r="AZ155" s="28">
        <v>0</v>
      </c>
      <c r="BA155" s="28">
        <v>0</v>
      </c>
      <c r="BB155" s="28">
        <v>0</v>
      </c>
      <c r="BC155" s="45">
        <f t="shared" si="55"/>
        <v>0</v>
      </c>
      <c r="BD155" s="45">
        <f t="shared" si="56"/>
        <v>0</v>
      </c>
      <c r="BE155" s="45">
        <f t="shared" si="57"/>
        <v>-0.15500000000000003</v>
      </c>
      <c r="BF155" s="45">
        <f t="shared" si="58"/>
        <v>0</v>
      </c>
      <c r="BG155" s="45">
        <f t="shared" si="59"/>
        <v>0</v>
      </c>
      <c r="BH155" s="74" t="s">
        <v>489</v>
      </c>
      <c r="BI155" s="30"/>
      <c r="BJ155" s="30"/>
      <c r="BK155" s="30"/>
      <c r="BL155" s="30"/>
      <c r="BM155" s="30"/>
    </row>
    <row r="156" spans="1:65" s="24" customFormat="1" ht="22.5">
      <c r="A156" s="1"/>
      <c r="B156" s="7" t="s">
        <v>261</v>
      </c>
      <c r="C156" s="6" t="s">
        <v>256</v>
      </c>
      <c r="D156" s="27" t="s">
        <v>203</v>
      </c>
      <c r="E156" s="28">
        <f t="shared" si="44"/>
        <v>0</v>
      </c>
      <c r="F156" s="28">
        <f t="shared" si="45"/>
        <v>0</v>
      </c>
      <c r="G156" s="28">
        <f t="shared" si="46"/>
        <v>0.97</v>
      </c>
      <c r="H156" s="28">
        <f t="shared" si="47"/>
        <v>0</v>
      </c>
      <c r="I156" s="28">
        <f t="shared" si="48"/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0.97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45">
        <f t="shared" si="50"/>
        <v>0</v>
      </c>
      <c r="AE156" s="45">
        <f t="shared" si="51"/>
        <v>0</v>
      </c>
      <c r="AF156" s="45">
        <f t="shared" si="52"/>
        <v>0.8</v>
      </c>
      <c r="AG156" s="45">
        <f t="shared" si="53"/>
        <v>0</v>
      </c>
      <c r="AH156" s="45">
        <f t="shared" si="54"/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0.8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8">
        <v>0</v>
      </c>
      <c r="AZ156" s="28">
        <v>0</v>
      </c>
      <c r="BA156" s="28">
        <v>0</v>
      </c>
      <c r="BB156" s="28">
        <v>0</v>
      </c>
      <c r="BC156" s="45">
        <f t="shared" si="55"/>
        <v>0</v>
      </c>
      <c r="BD156" s="45">
        <f t="shared" si="56"/>
        <v>0</v>
      </c>
      <c r="BE156" s="45">
        <f t="shared" si="57"/>
        <v>-0.16999999999999993</v>
      </c>
      <c r="BF156" s="45">
        <f t="shared" si="58"/>
        <v>0</v>
      </c>
      <c r="BG156" s="45">
        <f t="shared" si="59"/>
        <v>0</v>
      </c>
      <c r="BH156" s="74" t="s">
        <v>489</v>
      </c>
      <c r="BI156" s="30"/>
      <c r="BJ156" s="30"/>
      <c r="BK156" s="30"/>
      <c r="BL156" s="30"/>
      <c r="BM156" s="30"/>
    </row>
    <row r="157" spans="1:65" s="24" customFormat="1" ht="22.5">
      <c r="A157" s="1"/>
      <c r="B157" s="7" t="s">
        <v>262</v>
      </c>
      <c r="C157" s="6" t="s">
        <v>256</v>
      </c>
      <c r="D157" s="27" t="s">
        <v>203</v>
      </c>
      <c r="E157" s="28">
        <f t="shared" si="44"/>
        <v>0</v>
      </c>
      <c r="F157" s="28">
        <f t="shared" si="45"/>
        <v>0</v>
      </c>
      <c r="G157" s="28">
        <f t="shared" si="46"/>
        <v>0.79</v>
      </c>
      <c r="H157" s="28">
        <f t="shared" si="47"/>
        <v>0</v>
      </c>
      <c r="I157" s="28">
        <f t="shared" si="48"/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0.79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45">
        <f t="shared" si="50"/>
        <v>0</v>
      </c>
      <c r="AE157" s="45">
        <f t="shared" si="51"/>
        <v>0</v>
      </c>
      <c r="AF157" s="45">
        <f t="shared" si="52"/>
        <v>0.77</v>
      </c>
      <c r="AG157" s="45">
        <f t="shared" si="53"/>
        <v>0</v>
      </c>
      <c r="AH157" s="45">
        <f t="shared" si="54"/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0.77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  <c r="AX157" s="28">
        <v>0</v>
      </c>
      <c r="AY157" s="28">
        <v>0</v>
      </c>
      <c r="AZ157" s="28">
        <v>0</v>
      </c>
      <c r="BA157" s="28">
        <v>0</v>
      </c>
      <c r="BB157" s="28">
        <v>0</v>
      </c>
      <c r="BC157" s="45">
        <f t="shared" si="55"/>
        <v>0</v>
      </c>
      <c r="BD157" s="45">
        <f t="shared" si="56"/>
        <v>0</v>
      </c>
      <c r="BE157" s="45">
        <f t="shared" si="57"/>
        <v>-0.020000000000000018</v>
      </c>
      <c r="BF157" s="45">
        <f t="shared" si="58"/>
        <v>0</v>
      </c>
      <c r="BG157" s="45">
        <f t="shared" si="59"/>
        <v>0</v>
      </c>
      <c r="BH157" s="74" t="s">
        <v>489</v>
      </c>
      <c r="BI157" s="30"/>
      <c r="BJ157" s="30"/>
      <c r="BK157" s="30"/>
      <c r="BL157" s="30"/>
      <c r="BM157" s="30"/>
    </row>
    <row r="158" spans="1:65" s="24" customFormat="1" ht="22.5">
      <c r="A158" s="1"/>
      <c r="B158" s="7" t="s">
        <v>263</v>
      </c>
      <c r="C158" s="6" t="s">
        <v>256</v>
      </c>
      <c r="D158" s="27" t="s">
        <v>203</v>
      </c>
      <c r="E158" s="28">
        <f t="shared" si="44"/>
        <v>0</v>
      </c>
      <c r="F158" s="28">
        <f t="shared" si="45"/>
        <v>0</v>
      </c>
      <c r="G158" s="28">
        <f t="shared" si="46"/>
        <v>0.22</v>
      </c>
      <c r="H158" s="28">
        <f t="shared" si="47"/>
        <v>0</v>
      </c>
      <c r="I158" s="28">
        <f t="shared" si="48"/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0.22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45">
        <f t="shared" si="50"/>
        <v>0</v>
      </c>
      <c r="AE158" s="45">
        <f t="shared" si="51"/>
        <v>0</v>
      </c>
      <c r="AF158" s="45">
        <f t="shared" si="52"/>
        <v>0</v>
      </c>
      <c r="AG158" s="45">
        <f t="shared" si="53"/>
        <v>0</v>
      </c>
      <c r="AH158" s="45">
        <f t="shared" si="54"/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0</v>
      </c>
      <c r="BA158" s="28">
        <v>0</v>
      </c>
      <c r="BB158" s="28">
        <v>0</v>
      </c>
      <c r="BC158" s="45">
        <f t="shared" si="55"/>
        <v>0</v>
      </c>
      <c r="BD158" s="45">
        <f t="shared" si="56"/>
        <v>0</v>
      </c>
      <c r="BE158" s="45">
        <f t="shared" si="57"/>
        <v>-0.22</v>
      </c>
      <c r="BF158" s="45">
        <f t="shared" si="58"/>
        <v>0</v>
      </c>
      <c r="BG158" s="45">
        <f t="shared" si="59"/>
        <v>0</v>
      </c>
      <c r="BH158" s="74" t="s">
        <v>483</v>
      </c>
      <c r="BI158" s="30"/>
      <c r="BJ158" s="30"/>
      <c r="BK158" s="30"/>
      <c r="BL158" s="30"/>
      <c r="BM158" s="30"/>
    </row>
    <row r="159" spans="1:65" s="24" customFormat="1" ht="22.5">
      <c r="A159" s="1"/>
      <c r="B159" s="7" t="s">
        <v>264</v>
      </c>
      <c r="C159" s="6" t="s">
        <v>256</v>
      </c>
      <c r="D159" s="27" t="s">
        <v>203</v>
      </c>
      <c r="E159" s="28">
        <f t="shared" si="44"/>
        <v>0</v>
      </c>
      <c r="F159" s="28">
        <f t="shared" si="45"/>
        <v>0</v>
      </c>
      <c r="G159" s="28">
        <f t="shared" si="46"/>
        <v>0.49</v>
      </c>
      <c r="H159" s="28">
        <f t="shared" si="47"/>
        <v>0</v>
      </c>
      <c r="I159" s="28">
        <f t="shared" si="48"/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0.49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45">
        <f t="shared" si="50"/>
        <v>0</v>
      </c>
      <c r="AE159" s="45">
        <f t="shared" si="51"/>
        <v>0</v>
      </c>
      <c r="AF159" s="45">
        <f t="shared" si="52"/>
        <v>0.458</v>
      </c>
      <c r="AG159" s="45">
        <f t="shared" si="53"/>
        <v>0</v>
      </c>
      <c r="AH159" s="45">
        <f t="shared" si="54"/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28">
        <v>0</v>
      </c>
      <c r="AP159" s="28">
        <v>0.458</v>
      </c>
      <c r="AQ159" s="28">
        <v>0</v>
      </c>
      <c r="AR159" s="28">
        <v>0</v>
      </c>
      <c r="AS159" s="28">
        <v>0</v>
      </c>
      <c r="AT159" s="28">
        <v>0</v>
      </c>
      <c r="AU159" s="28">
        <v>0</v>
      </c>
      <c r="AV159" s="28">
        <v>0</v>
      </c>
      <c r="AW159" s="28">
        <v>0</v>
      </c>
      <c r="AX159" s="28">
        <v>0</v>
      </c>
      <c r="AY159" s="28">
        <v>0</v>
      </c>
      <c r="AZ159" s="28">
        <v>0</v>
      </c>
      <c r="BA159" s="28">
        <v>0</v>
      </c>
      <c r="BB159" s="28">
        <v>0</v>
      </c>
      <c r="BC159" s="45">
        <f t="shared" si="55"/>
        <v>0</v>
      </c>
      <c r="BD159" s="45">
        <f t="shared" si="56"/>
        <v>0</v>
      </c>
      <c r="BE159" s="45">
        <f t="shared" si="57"/>
        <v>-0.03199999999999997</v>
      </c>
      <c r="BF159" s="45">
        <f t="shared" si="58"/>
        <v>0</v>
      </c>
      <c r="BG159" s="45">
        <f t="shared" si="59"/>
        <v>0</v>
      </c>
      <c r="BH159" s="74" t="s">
        <v>490</v>
      </c>
      <c r="BI159" s="30"/>
      <c r="BJ159" s="30"/>
      <c r="BK159" s="30"/>
      <c r="BL159" s="30"/>
      <c r="BM159" s="30"/>
    </row>
    <row r="160" spans="1:65" s="24" customFormat="1" ht="22.5">
      <c r="A160" s="1"/>
      <c r="B160" s="7" t="s">
        <v>481</v>
      </c>
      <c r="C160" s="6" t="s">
        <v>256</v>
      </c>
      <c r="D160" s="27" t="s">
        <v>203</v>
      </c>
      <c r="E160" s="28">
        <f t="shared" si="44"/>
        <v>0</v>
      </c>
      <c r="F160" s="28">
        <f t="shared" si="45"/>
        <v>0</v>
      </c>
      <c r="G160" s="28">
        <f t="shared" si="46"/>
        <v>0.15</v>
      </c>
      <c r="H160" s="28">
        <f t="shared" si="47"/>
        <v>0</v>
      </c>
      <c r="I160" s="28">
        <f t="shared" si="48"/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0.15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45">
        <f t="shared" si="50"/>
        <v>0</v>
      </c>
      <c r="AE160" s="45">
        <f t="shared" si="51"/>
        <v>0</v>
      </c>
      <c r="AF160" s="45">
        <f t="shared" si="52"/>
        <v>0.155</v>
      </c>
      <c r="AG160" s="45">
        <f t="shared" si="53"/>
        <v>0</v>
      </c>
      <c r="AH160" s="45">
        <f t="shared" si="54"/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0.155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28">
        <v>0</v>
      </c>
      <c r="AZ160" s="28">
        <v>0</v>
      </c>
      <c r="BA160" s="28">
        <v>0</v>
      </c>
      <c r="BB160" s="28">
        <v>0</v>
      </c>
      <c r="BC160" s="45">
        <f t="shared" si="55"/>
        <v>0</v>
      </c>
      <c r="BD160" s="45">
        <f t="shared" si="56"/>
        <v>0</v>
      </c>
      <c r="BE160" s="45">
        <f t="shared" si="57"/>
        <v>0.0050000000000000044</v>
      </c>
      <c r="BF160" s="45">
        <f t="shared" si="58"/>
        <v>0</v>
      </c>
      <c r="BG160" s="45">
        <f t="shared" si="59"/>
        <v>0</v>
      </c>
      <c r="BH160" s="74" t="s">
        <v>490</v>
      </c>
      <c r="BI160" s="30"/>
      <c r="BJ160" s="30"/>
      <c r="BK160" s="30"/>
      <c r="BL160" s="30"/>
      <c r="BM160" s="30"/>
    </row>
    <row r="161" spans="1:65" s="24" customFormat="1" ht="24">
      <c r="A161" s="1"/>
      <c r="B161" s="19" t="s">
        <v>265</v>
      </c>
      <c r="C161" s="6" t="s">
        <v>256</v>
      </c>
      <c r="D161" s="27" t="s">
        <v>203</v>
      </c>
      <c r="E161" s="28">
        <f t="shared" si="44"/>
        <v>0</v>
      </c>
      <c r="F161" s="28">
        <f t="shared" si="45"/>
        <v>0</v>
      </c>
      <c r="G161" s="28">
        <f t="shared" si="46"/>
        <v>1.5</v>
      </c>
      <c r="H161" s="28">
        <f t="shared" si="47"/>
        <v>0</v>
      </c>
      <c r="I161" s="28">
        <f t="shared" si="48"/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1.5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45">
        <f t="shared" si="50"/>
        <v>0</v>
      </c>
      <c r="AE161" s="45">
        <f t="shared" si="51"/>
        <v>0</v>
      </c>
      <c r="AF161" s="45">
        <f t="shared" si="52"/>
        <v>1.584</v>
      </c>
      <c r="AG161" s="45">
        <f t="shared" si="53"/>
        <v>0</v>
      </c>
      <c r="AH161" s="45">
        <f t="shared" si="54"/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1.584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8">
        <v>0</v>
      </c>
      <c r="AW161" s="28">
        <v>0</v>
      </c>
      <c r="AX161" s="28">
        <v>0</v>
      </c>
      <c r="AY161" s="28">
        <v>0</v>
      </c>
      <c r="AZ161" s="28">
        <v>0</v>
      </c>
      <c r="BA161" s="28">
        <v>0</v>
      </c>
      <c r="BB161" s="28">
        <v>0</v>
      </c>
      <c r="BC161" s="45">
        <f t="shared" si="55"/>
        <v>0</v>
      </c>
      <c r="BD161" s="45">
        <f t="shared" si="56"/>
        <v>0</v>
      </c>
      <c r="BE161" s="45">
        <f t="shared" si="57"/>
        <v>0.08400000000000007</v>
      </c>
      <c r="BF161" s="45">
        <f t="shared" si="58"/>
        <v>0</v>
      </c>
      <c r="BG161" s="45">
        <f t="shared" si="59"/>
        <v>0</v>
      </c>
      <c r="BH161" s="74" t="s">
        <v>490</v>
      </c>
      <c r="BI161" s="30"/>
      <c r="BJ161" s="30"/>
      <c r="BK161" s="30"/>
      <c r="BL161" s="30"/>
      <c r="BM161" s="30"/>
    </row>
    <row r="162" spans="1:65" s="24" customFormat="1" ht="24">
      <c r="A162" s="1"/>
      <c r="B162" s="19" t="s">
        <v>266</v>
      </c>
      <c r="C162" s="6" t="s">
        <v>256</v>
      </c>
      <c r="D162" s="27" t="s">
        <v>203</v>
      </c>
      <c r="E162" s="28">
        <f t="shared" si="44"/>
        <v>0</v>
      </c>
      <c r="F162" s="28">
        <f t="shared" si="45"/>
        <v>0</v>
      </c>
      <c r="G162" s="28">
        <f t="shared" si="46"/>
        <v>1.45</v>
      </c>
      <c r="H162" s="28">
        <f t="shared" si="47"/>
        <v>0</v>
      </c>
      <c r="I162" s="28">
        <f t="shared" si="48"/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1.45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45">
        <f t="shared" si="50"/>
        <v>0</v>
      </c>
      <c r="AE162" s="45">
        <f t="shared" si="51"/>
        <v>0</v>
      </c>
      <c r="AF162" s="45">
        <f t="shared" si="52"/>
        <v>1.2</v>
      </c>
      <c r="AG162" s="45">
        <f t="shared" si="53"/>
        <v>0</v>
      </c>
      <c r="AH162" s="45">
        <f t="shared" si="54"/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1.2</v>
      </c>
      <c r="AQ162" s="28">
        <v>0</v>
      </c>
      <c r="AR162" s="28">
        <v>0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  <c r="AX162" s="28">
        <v>0</v>
      </c>
      <c r="AY162" s="28">
        <v>0</v>
      </c>
      <c r="AZ162" s="28">
        <v>0</v>
      </c>
      <c r="BA162" s="28">
        <v>0</v>
      </c>
      <c r="BB162" s="28">
        <v>0</v>
      </c>
      <c r="BC162" s="45">
        <f t="shared" si="55"/>
        <v>0</v>
      </c>
      <c r="BD162" s="45">
        <f t="shared" si="56"/>
        <v>0</v>
      </c>
      <c r="BE162" s="45">
        <f t="shared" si="57"/>
        <v>-0.25</v>
      </c>
      <c r="BF162" s="45">
        <f t="shared" si="58"/>
        <v>0</v>
      </c>
      <c r="BG162" s="45">
        <f t="shared" si="59"/>
        <v>0</v>
      </c>
      <c r="BH162" s="74">
        <v>0</v>
      </c>
      <c r="BI162" s="30"/>
      <c r="BJ162" s="30"/>
      <c r="BK162" s="30"/>
      <c r="BL162" s="30"/>
      <c r="BM162" s="30"/>
    </row>
    <row r="163" spans="1:65" s="24" customFormat="1" ht="36">
      <c r="A163" s="1"/>
      <c r="B163" s="19" t="s">
        <v>267</v>
      </c>
      <c r="C163" s="6" t="s">
        <v>256</v>
      </c>
      <c r="D163" s="27" t="s">
        <v>203</v>
      </c>
      <c r="E163" s="28">
        <f t="shared" si="44"/>
        <v>0</v>
      </c>
      <c r="F163" s="28">
        <f t="shared" si="45"/>
        <v>0</v>
      </c>
      <c r="G163" s="28">
        <f t="shared" si="46"/>
        <v>0.97</v>
      </c>
      <c r="H163" s="28">
        <f t="shared" si="47"/>
        <v>0</v>
      </c>
      <c r="I163" s="28">
        <f t="shared" si="48"/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0.97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45">
        <f t="shared" si="50"/>
        <v>0</v>
      </c>
      <c r="AE163" s="45">
        <f t="shared" si="51"/>
        <v>0</v>
      </c>
      <c r="AF163" s="45">
        <f t="shared" si="52"/>
        <v>0.97</v>
      </c>
      <c r="AG163" s="45">
        <f t="shared" si="53"/>
        <v>0</v>
      </c>
      <c r="AH163" s="45">
        <f t="shared" si="54"/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0.97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  <c r="AX163" s="28">
        <v>0</v>
      </c>
      <c r="AY163" s="28">
        <v>0</v>
      </c>
      <c r="AZ163" s="28">
        <v>0</v>
      </c>
      <c r="BA163" s="28">
        <v>0</v>
      </c>
      <c r="BB163" s="28">
        <v>0</v>
      </c>
      <c r="BC163" s="45">
        <f t="shared" si="55"/>
        <v>0</v>
      </c>
      <c r="BD163" s="45">
        <f t="shared" si="56"/>
        <v>0</v>
      </c>
      <c r="BE163" s="45">
        <f t="shared" si="57"/>
        <v>0</v>
      </c>
      <c r="BF163" s="45">
        <f t="shared" si="58"/>
        <v>0</v>
      </c>
      <c r="BG163" s="45">
        <f t="shared" si="59"/>
        <v>0</v>
      </c>
      <c r="BH163" s="74" t="s">
        <v>490</v>
      </c>
      <c r="BI163" s="30"/>
      <c r="BJ163" s="30"/>
      <c r="BK163" s="30"/>
      <c r="BL163" s="30"/>
      <c r="BM163" s="30"/>
    </row>
    <row r="164" spans="1:65" s="24" customFormat="1" ht="11.25">
      <c r="A164" s="1"/>
      <c r="B164" s="9" t="s">
        <v>205</v>
      </c>
      <c r="C164" s="6">
        <v>0</v>
      </c>
      <c r="D164" s="27" t="s">
        <v>203</v>
      </c>
      <c r="E164" s="28">
        <f t="shared" si="44"/>
        <v>0</v>
      </c>
      <c r="F164" s="28">
        <f t="shared" si="45"/>
        <v>0</v>
      </c>
      <c r="G164" s="28">
        <f t="shared" si="46"/>
        <v>0</v>
      </c>
      <c r="H164" s="28">
        <f t="shared" si="47"/>
        <v>0</v>
      </c>
      <c r="I164" s="28">
        <f t="shared" si="48"/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45">
        <f t="shared" si="50"/>
        <v>0</v>
      </c>
      <c r="AE164" s="45">
        <f t="shared" si="51"/>
        <v>0</v>
      </c>
      <c r="AF164" s="45">
        <f t="shared" si="52"/>
        <v>0</v>
      </c>
      <c r="AG164" s="45">
        <f t="shared" si="53"/>
        <v>0</v>
      </c>
      <c r="AH164" s="45">
        <f t="shared" si="54"/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  <c r="AX164" s="28">
        <v>0</v>
      </c>
      <c r="AY164" s="28">
        <v>0</v>
      </c>
      <c r="AZ164" s="28">
        <v>0</v>
      </c>
      <c r="BA164" s="28">
        <v>0</v>
      </c>
      <c r="BB164" s="28">
        <v>0</v>
      </c>
      <c r="BC164" s="45">
        <f t="shared" si="55"/>
        <v>0</v>
      </c>
      <c r="BD164" s="45">
        <f t="shared" si="56"/>
        <v>0</v>
      </c>
      <c r="BE164" s="45">
        <f t="shared" si="57"/>
        <v>0</v>
      </c>
      <c r="BF164" s="45">
        <f t="shared" si="58"/>
        <v>0</v>
      </c>
      <c r="BG164" s="45">
        <f t="shared" si="59"/>
        <v>0</v>
      </c>
      <c r="BH164" s="74">
        <v>0</v>
      </c>
      <c r="BI164" s="30"/>
      <c r="BJ164" s="30"/>
      <c r="BK164" s="30"/>
      <c r="BL164" s="30"/>
      <c r="BM164" s="30"/>
    </row>
    <row r="165" spans="1:65" s="24" customFormat="1" ht="22.5">
      <c r="A165" s="1"/>
      <c r="B165" s="7" t="s">
        <v>268</v>
      </c>
      <c r="C165" s="6" t="s">
        <v>256</v>
      </c>
      <c r="D165" s="27" t="s">
        <v>203</v>
      </c>
      <c r="E165" s="28">
        <f t="shared" si="44"/>
        <v>0</v>
      </c>
      <c r="F165" s="28">
        <f t="shared" si="45"/>
        <v>0</v>
      </c>
      <c r="G165" s="28">
        <f t="shared" si="46"/>
        <v>1.2</v>
      </c>
      <c r="H165" s="28">
        <f t="shared" si="47"/>
        <v>0</v>
      </c>
      <c r="I165" s="28">
        <f t="shared" si="48"/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1.2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45">
        <f t="shared" si="50"/>
        <v>0</v>
      </c>
      <c r="AE165" s="45">
        <f t="shared" si="51"/>
        <v>0</v>
      </c>
      <c r="AF165" s="45">
        <f t="shared" si="52"/>
        <v>0.4</v>
      </c>
      <c r="AG165" s="45">
        <f t="shared" si="53"/>
        <v>0</v>
      </c>
      <c r="AH165" s="45">
        <f t="shared" si="54"/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0.4</v>
      </c>
      <c r="AQ165" s="28">
        <v>0</v>
      </c>
      <c r="AR165" s="28">
        <v>0</v>
      </c>
      <c r="AS165" s="28">
        <v>0</v>
      </c>
      <c r="AT165" s="28">
        <v>0</v>
      </c>
      <c r="AU165" s="28">
        <v>0</v>
      </c>
      <c r="AV165" s="28">
        <v>0</v>
      </c>
      <c r="AW165" s="28">
        <v>0</v>
      </c>
      <c r="AX165" s="28">
        <v>0</v>
      </c>
      <c r="AY165" s="28">
        <v>0</v>
      </c>
      <c r="AZ165" s="28">
        <v>0</v>
      </c>
      <c r="BA165" s="28">
        <v>0</v>
      </c>
      <c r="BB165" s="28">
        <v>0</v>
      </c>
      <c r="BC165" s="45">
        <f t="shared" si="55"/>
        <v>0</v>
      </c>
      <c r="BD165" s="45">
        <f t="shared" si="56"/>
        <v>0</v>
      </c>
      <c r="BE165" s="45">
        <f t="shared" si="57"/>
        <v>-0.7999999999999999</v>
      </c>
      <c r="BF165" s="45">
        <f t="shared" si="58"/>
        <v>0</v>
      </c>
      <c r="BG165" s="45">
        <f t="shared" si="59"/>
        <v>0</v>
      </c>
      <c r="BH165" s="74" t="s">
        <v>490</v>
      </c>
      <c r="BI165" s="30"/>
      <c r="BJ165" s="30"/>
      <c r="BK165" s="30"/>
      <c r="BL165" s="30"/>
      <c r="BM165" s="30"/>
    </row>
    <row r="166" spans="1:65" s="24" customFormat="1" ht="36">
      <c r="A166" s="1"/>
      <c r="B166" s="19" t="s">
        <v>269</v>
      </c>
      <c r="C166" s="6" t="s">
        <v>256</v>
      </c>
      <c r="D166" s="27" t="s">
        <v>203</v>
      </c>
      <c r="E166" s="28">
        <f t="shared" si="44"/>
        <v>0</v>
      </c>
      <c r="F166" s="28">
        <f t="shared" si="45"/>
        <v>0</v>
      </c>
      <c r="G166" s="28">
        <f t="shared" si="46"/>
        <v>0.55</v>
      </c>
      <c r="H166" s="28">
        <f t="shared" si="47"/>
        <v>0</v>
      </c>
      <c r="I166" s="28">
        <f t="shared" si="48"/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0.55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45">
        <f t="shared" si="50"/>
        <v>0</v>
      </c>
      <c r="AE166" s="45">
        <f t="shared" si="51"/>
        <v>0</v>
      </c>
      <c r="AF166" s="45">
        <f t="shared" si="52"/>
        <v>0.5</v>
      </c>
      <c r="AG166" s="45">
        <f t="shared" si="53"/>
        <v>0</v>
      </c>
      <c r="AH166" s="45">
        <f t="shared" si="54"/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0</v>
      </c>
      <c r="AP166" s="28">
        <v>0.5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8">
        <v>0</v>
      </c>
      <c r="AZ166" s="28">
        <v>0</v>
      </c>
      <c r="BA166" s="28">
        <v>0</v>
      </c>
      <c r="BB166" s="28">
        <v>0</v>
      </c>
      <c r="BC166" s="45">
        <f t="shared" si="55"/>
        <v>0</v>
      </c>
      <c r="BD166" s="45">
        <f t="shared" si="56"/>
        <v>0</v>
      </c>
      <c r="BE166" s="45">
        <f t="shared" si="57"/>
        <v>-0.050000000000000044</v>
      </c>
      <c r="BF166" s="45">
        <f t="shared" si="58"/>
        <v>0</v>
      </c>
      <c r="BG166" s="45">
        <f t="shared" si="59"/>
        <v>0</v>
      </c>
      <c r="BH166" s="74" t="s">
        <v>490</v>
      </c>
      <c r="BI166" s="30"/>
      <c r="BJ166" s="30"/>
      <c r="BK166" s="30"/>
      <c r="BL166" s="30"/>
      <c r="BM166" s="30"/>
    </row>
    <row r="167" spans="1:65" s="24" customFormat="1" ht="24">
      <c r="A167" s="1"/>
      <c r="B167" s="19" t="s">
        <v>270</v>
      </c>
      <c r="C167" s="6" t="s">
        <v>256</v>
      </c>
      <c r="D167" s="27" t="s">
        <v>203</v>
      </c>
      <c r="E167" s="28">
        <f t="shared" si="44"/>
        <v>0</v>
      </c>
      <c r="F167" s="28">
        <f t="shared" si="45"/>
        <v>0</v>
      </c>
      <c r="G167" s="28">
        <f t="shared" si="46"/>
        <v>0.5</v>
      </c>
      <c r="H167" s="28">
        <f t="shared" si="47"/>
        <v>0</v>
      </c>
      <c r="I167" s="28">
        <f t="shared" si="48"/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0.5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45">
        <f t="shared" si="50"/>
        <v>0</v>
      </c>
      <c r="AE167" s="45">
        <f t="shared" si="51"/>
        <v>0</v>
      </c>
      <c r="AF167" s="45">
        <f t="shared" si="52"/>
        <v>0.46</v>
      </c>
      <c r="AG167" s="45">
        <f t="shared" si="53"/>
        <v>0</v>
      </c>
      <c r="AH167" s="45">
        <f t="shared" si="54"/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0.46</v>
      </c>
      <c r="AQ167" s="28">
        <v>0</v>
      </c>
      <c r="AR167" s="28">
        <v>0</v>
      </c>
      <c r="AS167" s="28">
        <v>0</v>
      </c>
      <c r="AT167" s="28">
        <v>0</v>
      </c>
      <c r="AU167" s="28">
        <v>0</v>
      </c>
      <c r="AV167" s="28">
        <v>0</v>
      </c>
      <c r="AW167" s="28">
        <v>0</v>
      </c>
      <c r="AX167" s="28">
        <v>0</v>
      </c>
      <c r="AY167" s="28">
        <v>0</v>
      </c>
      <c r="AZ167" s="28">
        <v>0</v>
      </c>
      <c r="BA167" s="28">
        <v>0</v>
      </c>
      <c r="BB167" s="28">
        <v>0</v>
      </c>
      <c r="BC167" s="45">
        <f t="shared" si="55"/>
        <v>0</v>
      </c>
      <c r="BD167" s="45">
        <f t="shared" si="56"/>
        <v>0</v>
      </c>
      <c r="BE167" s="45">
        <f t="shared" si="57"/>
        <v>-0.03999999999999998</v>
      </c>
      <c r="BF167" s="45">
        <f t="shared" si="58"/>
        <v>0</v>
      </c>
      <c r="BG167" s="45">
        <f t="shared" si="59"/>
        <v>0</v>
      </c>
      <c r="BH167" s="74" t="s">
        <v>490</v>
      </c>
      <c r="BI167" s="30"/>
      <c r="BJ167" s="30"/>
      <c r="BK167" s="30"/>
      <c r="BL167" s="30"/>
      <c r="BM167" s="30"/>
    </row>
    <row r="168" spans="1:65" s="24" customFormat="1" ht="11.25">
      <c r="A168" s="1"/>
      <c r="B168" s="9" t="s">
        <v>146</v>
      </c>
      <c r="C168" s="6"/>
      <c r="D168" s="27" t="s">
        <v>203</v>
      </c>
      <c r="E168" s="28">
        <f t="shared" si="44"/>
        <v>0</v>
      </c>
      <c r="F168" s="28">
        <f t="shared" si="45"/>
        <v>0</v>
      </c>
      <c r="G168" s="28">
        <f t="shared" si="46"/>
        <v>0</v>
      </c>
      <c r="H168" s="28">
        <f t="shared" si="47"/>
        <v>0</v>
      </c>
      <c r="I168" s="28">
        <f t="shared" si="48"/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45">
        <f t="shared" si="50"/>
        <v>0</v>
      </c>
      <c r="AE168" s="45">
        <f t="shared" si="51"/>
        <v>0</v>
      </c>
      <c r="AF168" s="45">
        <f t="shared" si="52"/>
        <v>0</v>
      </c>
      <c r="AG168" s="45">
        <f t="shared" si="53"/>
        <v>0</v>
      </c>
      <c r="AH168" s="45">
        <f t="shared" si="54"/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8">
        <v>0</v>
      </c>
      <c r="AZ168" s="28">
        <v>0</v>
      </c>
      <c r="BA168" s="28">
        <v>0</v>
      </c>
      <c r="BB168" s="28">
        <v>0</v>
      </c>
      <c r="BC168" s="45">
        <f t="shared" si="55"/>
        <v>0</v>
      </c>
      <c r="BD168" s="45">
        <f t="shared" si="56"/>
        <v>0</v>
      </c>
      <c r="BE168" s="45">
        <f t="shared" si="57"/>
        <v>0</v>
      </c>
      <c r="BF168" s="45">
        <f t="shared" si="58"/>
        <v>0</v>
      </c>
      <c r="BG168" s="45">
        <f t="shared" si="59"/>
        <v>0</v>
      </c>
      <c r="BH168" s="74">
        <v>0</v>
      </c>
      <c r="BI168" s="30"/>
      <c r="BJ168" s="30"/>
      <c r="BK168" s="30"/>
      <c r="BL168" s="30"/>
      <c r="BM168" s="30"/>
    </row>
    <row r="169" spans="1:65" s="24" customFormat="1" ht="22.5">
      <c r="A169" s="1"/>
      <c r="B169" s="7" t="s">
        <v>271</v>
      </c>
      <c r="C169" s="6" t="s">
        <v>256</v>
      </c>
      <c r="D169" s="27" t="s">
        <v>203</v>
      </c>
      <c r="E169" s="28">
        <f t="shared" si="44"/>
        <v>0</v>
      </c>
      <c r="F169" s="28">
        <f t="shared" si="45"/>
        <v>0</v>
      </c>
      <c r="G169" s="28">
        <f t="shared" si="46"/>
        <v>2.3</v>
      </c>
      <c r="H169" s="28">
        <f t="shared" si="47"/>
        <v>0</v>
      </c>
      <c r="I169" s="28">
        <f t="shared" si="48"/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2.3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45">
        <f t="shared" si="50"/>
        <v>0</v>
      </c>
      <c r="AE169" s="45">
        <f t="shared" si="51"/>
        <v>0</v>
      </c>
      <c r="AF169" s="45">
        <f t="shared" si="52"/>
        <v>0.9</v>
      </c>
      <c r="AG169" s="45">
        <f t="shared" si="53"/>
        <v>0</v>
      </c>
      <c r="AH169" s="45">
        <f t="shared" si="54"/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0.9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8">
        <v>0</v>
      </c>
      <c r="AW169" s="28">
        <v>0</v>
      </c>
      <c r="AX169" s="28">
        <v>0</v>
      </c>
      <c r="AY169" s="28">
        <v>0</v>
      </c>
      <c r="AZ169" s="28">
        <v>0</v>
      </c>
      <c r="BA169" s="28">
        <v>0</v>
      </c>
      <c r="BB169" s="28">
        <v>0</v>
      </c>
      <c r="BC169" s="45">
        <f t="shared" si="55"/>
        <v>0</v>
      </c>
      <c r="BD169" s="45">
        <f t="shared" si="56"/>
        <v>0</v>
      </c>
      <c r="BE169" s="45">
        <f t="shared" si="57"/>
        <v>-1.4</v>
      </c>
      <c r="BF169" s="45">
        <f t="shared" si="58"/>
        <v>0</v>
      </c>
      <c r="BG169" s="45">
        <f t="shared" si="59"/>
        <v>0</v>
      </c>
      <c r="BH169" s="74" t="s">
        <v>490</v>
      </c>
      <c r="BI169" s="30"/>
      <c r="BJ169" s="30"/>
      <c r="BK169" s="30"/>
      <c r="BL169" s="30"/>
      <c r="BM169" s="30"/>
    </row>
    <row r="170" spans="1:65" s="24" customFormat="1" ht="24">
      <c r="A170" s="1"/>
      <c r="B170" s="19" t="s">
        <v>272</v>
      </c>
      <c r="C170" s="6" t="s">
        <v>256</v>
      </c>
      <c r="D170" s="27" t="s">
        <v>203</v>
      </c>
      <c r="E170" s="28">
        <f t="shared" si="44"/>
        <v>0</v>
      </c>
      <c r="F170" s="28">
        <f t="shared" si="45"/>
        <v>0</v>
      </c>
      <c r="G170" s="28">
        <f t="shared" si="46"/>
        <v>0.4</v>
      </c>
      <c r="H170" s="28">
        <f t="shared" si="47"/>
        <v>0</v>
      </c>
      <c r="I170" s="28">
        <f t="shared" si="48"/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0.4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45">
        <f t="shared" si="50"/>
        <v>0</v>
      </c>
      <c r="AE170" s="45">
        <f t="shared" si="51"/>
        <v>0</v>
      </c>
      <c r="AF170" s="45">
        <f t="shared" si="52"/>
        <v>0.42</v>
      </c>
      <c r="AG170" s="45">
        <f t="shared" si="53"/>
        <v>0</v>
      </c>
      <c r="AH170" s="45">
        <f t="shared" si="54"/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0.42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  <c r="AX170" s="28">
        <v>0</v>
      </c>
      <c r="AY170" s="28">
        <v>0</v>
      </c>
      <c r="AZ170" s="28">
        <v>0</v>
      </c>
      <c r="BA170" s="28">
        <v>0</v>
      </c>
      <c r="BB170" s="28">
        <v>0</v>
      </c>
      <c r="BC170" s="45">
        <f t="shared" si="55"/>
        <v>0</v>
      </c>
      <c r="BD170" s="45">
        <f t="shared" si="56"/>
        <v>0</v>
      </c>
      <c r="BE170" s="45">
        <f t="shared" si="57"/>
        <v>0.019999999999999962</v>
      </c>
      <c r="BF170" s="45">
        <f t="shared" si="58"/>
        <v>0</v>
      </c>
      <c r="BG170" s="45">
        <f t="shared" si="59"/>
        <v>0</v>
      </c>
      <c r="BH170" s="74" t="s">
        <v>490</v>
      </c>
      <c r="BI170" s="30"/>
      <c r="BJ170" s="30"/>
      <c r="BK170" s="30"/>
      <c r="BL170" s="30"/>
      <c r="BM170" s="30"/>
    </row>
    <row r="171" spans="1:65" s="24" customFormat="1" ht="36">
      <c r="A171" s="1"/>
      <c r="B171" s="19" t="s">
        <v>273</v>
      </c>
      <c r="C171" s="6" t="s">
        <v>256</v>
      </c>
      <c r="D171" s="27" t="s">
        <v>203</v>
      </c>
      <c r="E171" s="28">
        <f t="shared" si="44"/>
        <v>0</v>
      </c>
      <c r="F171" s="28">
        <f t="shared" si="45"/>
        <v>0</v>
      </c>
      <c r="G171" s="28">
        <f t="shared" si="46"/>
        <v>1.32</v>
      </c>
      <c r="H171" s="28">
        <f t="shared" si="47"/>
        <v>0</v>
      </c>
      <c r="I171" s="28">
        <f t="shared" si="48"/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1.32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45">
        <f t="shared" si="50"/>
        <v>0</v>
      </c>
      <c r="AE171" s="45">
        <f t="shared" si="51"/>
        <v>0</v>
      </c>
      <c r="AF171" s="45">
        <f t="shared" si="52"/>
        <v>1.48</v>
      </c>
      <c r="AG171" s="45">
        <f t="shared" si="53"/>
        <v>0</v>
      </c>
      <c r="AH171" s="45">
        <f t="shared" si="54"/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1.48</v>
      </c>
      <c r="AQ171" s="28">
        <v>0</v>
      </c>
      <c r="AR171" s="28">
        <v>0</v>
      </c>
      <c r="AS171" s="28">
        <v>0</v>
      </c>
      <c r="AT171" s="28">
        <v>0</v>
      </c>
      <c r="AU171" s="28">
        <v>0</v>
      </c>
      <c r="AV171" s="28">
        <v>0</v>
      </c>
      <c r="AW171" s="28">
        <v>0</v>
      </c>
      <c r="AX171" s="28">
        <v>0</v>
      </c>
      <c r="AY171" s="28">
        <v>0</v>
      </c>
      <c r="AZ171" s="28">
        <v>0</v>
      </c>
      <c r="BA171" s="28">
        <v>0</v>
      </c>
      <c r="BB171" s="28">
        <v>0</v>
      </c>
      <c r="BC171" s="45">
        <f t="shared" si="55"/>
        <v>0</v>
      </c>
      <c r="BD171" s="45">
        <f t="shared" si="56"/>
        <v>0</v>
      </c>
      <c r="BE171" s="45">
        <f t="shared" si="57"/>
        <v>0.15999999999999992</v>
      </c>
      <c r="BF171" s="45">
        <f t="shared" si="58"/>
        <v>0</v>
      </c>
      <c r="BG171" s="45">
        <f t="shared" si="59"/>
        <v>0</v>
      </c>
      <c r="BH171" s="74" t="s">
        <v>490</v>
      </c>
      <c r="BI171" s="30"/>
      <c r="BJ171" s="30"/>
      <c r="BK171" s="30"/>
      <c r="BL171" s="30"/>
      <c r="BM171" s="30"/>
    </row>
    <row r="172" spans="1:65" s="24" customFormat="1" ht="24">
      <c r="A172" s="1"/>
      <c r="B172" s="19" t="s">
        <v>438</v>
      </c>
      <c r="C172" s="6" t="s">
        <v>256</v>
      </c>
      <c r="D172" s="27" t="s">
        <v>203</v>
      </c>
      <c r="E172" s="28">
        <f t="shared" si="44"/>
        <v>0</v>
      </c>
      <c r="F172" s="28">
        <f t="shared" si="45"/>
        <v>0</v>
      </c>
      <c r="G172" s="28">
        <f t="shared" si="46"/>
        <v>0.96</v>
      </c>
      <c r="H172" s="28">
        <f t="shared" si="47"/>
        <v>0</v>
      </c>
      <c r="I172" s="28">
        <f t="shared" si="48"/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0.96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45">
        <f t="shared" si="50"/>
        <v>0</v>
      </c>
      <c r="AE172" s="45">
        <f t="shared" si="51"/>
        <v>0</v>
      </c>
      <c r="AF172" s="45">
        <f t="shared" si="52"/>
        <v>0</v>
      </c>
      <c r="AG172" s="45">
        <f t="shared" si="53"/>
        <v>0</v>
      </c>
      <c r="AH172" s="45">
        <f t="shared" si="54"/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8">
        <v>0</v>
      </c>
      <c r="AW172" s="28">
        <v>0</v>
      </c>
      <c r="AX172" s="28">
        <v>0</v>
      </c>
      <c r="AY172" s="28">
        <v>0</v>
      </c>
      <c r="AZ172" s="28">
        <v>0</v>
      </c>
      <c r="BA172" s="28">
        <v>0</v>
      </c>
      <c r="BB172" s="28">
        <v>0</v>
      </c>
      <c r="BC172" s="45">
        <f t="shared" si="55"/>
        <v>0</v>
      </c>
      <c r="BD172" s="45">
        <f t="shared" si="56"/>
        <v>0</v>
      </c>
      <c r="BE172" s="45">
        <f t="shared" si="57"/>
        <v>-0.96</v>
      </c>
      <c r="BF172" s="45">
        <f t="shared" si="58"/>
        <v>0</v>
      </c>
      <c r="BG172" s="45">
        <f t="shared" si="59"/>
        <v>0</v>
      </c>
      <c r="BH172" s="74" t="s">
        <v>491</v>
      </c>
      <c r="BI172" s="30"/>
      <c r="BJ172" s="30"/>
      <c r="BK172" s="30"/>
      <c r="BL172" s="30"/>
      <c r="BM172" s="30"/>
    </row>
    <row r="173" spans="1:65" s="24" customFormat="1" ht="11.25">
      <c r="A173" s="1"/>
      <c r="B173" s="9" t="s">
        <v>202</v>
      </c>
      <c r="C173" s="6"/>
      <c r="D173" s="27" t="s">
        <v>203</v>
      </c>
      <c r="E173" s="28">
        <f t="shared" si="44"/>
        <v>0</v>
      </c>
      <c r="F173" s="28">
        <f t="shared" si="45"/>
        <v>0</v>
      </c>
      <c r="G173" s="28">
        <f t="shared" si="46"/>
        <v>0</v>
      </c>
      <c r="H173" s="28">
        <f t="shared" si="47"/>
        <v>0</v>
      </c>
      <c r="I173" s="28">
        <f t="shared" si="48"/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45">
        <f t="shared" si="50"/>
        <v>0</v>
      </c>
      <c r="AE173" s="45">
        <f t="shared" si="51"/>
        <v>0</v>
      </c>
      <c r="AF173" s="45">
        <f t="shared" si="52"/>
        <v>0</v>
      </c>
      <c r="AG173" s="45">
        <f t="shared" si="53"/>
        <v>0</v>
      </c>
      <c r="AH173" s="45">
        <f t="shared" si="54"/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0</v>
      </c>
      <c r="AV173" s="28">
        <v>0</v>
      </c>
      <c r="AW173" s="28">
        <v>0</v>
      </c>
      <c r="AX173" s="28">
        <v>0</v>
      </c>
      <c r="AY173" s="28">
        <v>0</v>
      </c>
      <c r="AZ173" s="28">
        <v>0</v>
      </c>
      <c r="BA173" s="28">
        <v>0</v>
      </c>
      <c r="BB173" s="28">
        <v>0</v>
      </c>
      <c r="BC173" s="45">
        <f t="shared" si="55"/>
        <v>0</v>
      </c>
      <c r="BD173" s="45">
        <f t="shared" si="56"/>
        <v>0</v>
      </c>
      <c r="BE173" s="45">
        <f t="shared" si="57"/>
        <v>0</v>
      </c>
      <c r="BF173" s="45">
        <f t="shared" si="58"/>
        <v>0</v>
      </c>
      <c r="BG173" s="45">
        <f t="shared" si="59"/>
        <v>0</v>
      </c>
      <c r="BH173" s="74">
        <v>0</v>
      </c>
      <c r="BI173" s="30"/>
      <c r="BJ173" s="30"/>
      <c r="BK173" s="30"/>
      <c r="BL173" s="30"/>
      <c r="BM173" s="30"/>
    </row>
    <row r="174" spans="1:65" s="24" customFormat="1" ht="33.75">
      <c r="A174" s="1"/>
      <c r="B174" s="7" t="s">
        <v>274</v>
      </c>
      <c r="C174" s="6" t="s">
        <v>256</v>
      </c>
      <c r="D174" s="27" t="s">
        <v>203</v>
      </c>
      <c r="E174" s="28">
        <f t="shared" si="44"/>
        <v>0</v>
      </c>
      <c r="F174" s="28">
        <f t="shared" si="45"/>
        <v>0</v>
      </c>
      <c r="G174" s="28">
        <f t="shared" si="46"/>
        <v>0.5</v>
      </c>
      <c r="H174" s="28">
        <f t="shared" si="47"/>
        <v>0</v>
      </c>
      <c r="I174" s="28">
        <f t="shared" si="48"/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0.5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45">
        <f t="shared" si="50"/>
        <v>0</v>
      </c>
      <c r="AE174" s="45">
        <f t="shared" si="51"/>
        <v>0</v>
      </c>
      <c r="AF174" s="45">
        <f t="shared" si="52"/>
        <v>0.5</v>
      </c>
      <c r="AG174" s="45">
        <f t="shared" si="53"/>
        <v>0</v>
      </c>
      <c r="AH174" s="45">
        <f t="shared" si="54"/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0.5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28">
        <v>0</v>
      </c>
      <c r="AZ174" s="28">
        <v>0</v>
      </c>
      <c r="BA174" s="28">
        <v>0</v>
      </c>
      <c r="BB174" s="28">
        <v>0</v>
      </c>
      <c r="BC174" s="45">
        <f t="shared" si="55"/>
        <v>0</v>
      </c>
      <c r="BD174" s="45">
        <f t="shared" si="56"/>
        <v>0</v>
      </c>
      <c r="BE174" s="45">
        <f t="shared" si="57"/>
        <v>0</v>
      </c>
      <c r="BF174" s="45">
        <f t="shared" si="58"/>
        <v>0</v>
      </c>
      <c r="BG174" s="45">
        <f t="shared" si="59"/>
        <v>0</v>
      </c>
      <c r="BH174" s="74" t="s">
        <v>490</v>
      </c>
      <c r="BI174" s="30"/>
      <c r="BJ174" s="30"/>
      <c r="BK174" s="30"/>
      <c r="BL174" s="30"/>
      <c r="BM174" s="30"/>
    </row>
    <row r="175" spans="1:65" s="24" customFormat="1" ht="22.5">
      <c r="A175" s="1"/>
      <c r="B175" s="7" t="s">
        <v>275</v>
      </c>
      <c r="C175" s="6" t="s">
        <v>256</v>
      </c>
      <c r="D175" s="27" t="s">
        <v>203</v>
      </c>
      <c r="E175" s="28">
        <f t="shared" si="44"/>
        <v>0</v>
      </c>
      <c r="F175" s="28">
        <f t="shared" si="45"/>
        <v>0</v>
      </c>
      <c r="G175" s="28">
        <f t="shared" si="46"/>
        <v>0.48</v>
      </c>
      <c r="H175" s="28">
        <f t="shared" si="47"/>
        <v>0</v>
      </c>
      <c r="I175" s="28">
        <f t="shared" si="48"/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0.48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45">
        <f t="shared" si="50"/>
        <v>0</v>
      </c>
      <c r="AE175" s="45">
        <f t="shared" si="51"/>
        <v>0</v>
      </c>
      <c r="AF175" s="45">
        <f t="shared" si="52"/>
        <v>0.696</v>
      </c>
      <c r="AG175" s="45">
        <f t="shared" si="53"/>
        <v>0</v>
      </c>
      <c r="AH175" s="45">
        <f t="shared" si="54"/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0.696</v>
      </c>
      <c r="AQ175" s="28">
        <v>0</v>
      </c>
      <c r="AR175" s="28">
        <v>0</v>
      </c>
      <c r="AS175" s="28">
        <v>0</v>
      </c>
      <c r="AT175" s="28">
        <v>0</v>
      </c>
      <c r="AU175" s="28">
        <v>0</v>
      </c>
      <c r="AV175" s="28">
        <v>0</v>
      </c>
      <c r="AW175" s="28">
        <v>0</v>
      </c>
      <c r="AX175" s="28">
        <v>0</v>
      </c>
      <c r="AY175" s="28">
        <v>0</v>
      </c>
      <c r="AZ175" s="28">
        <v>0</v>
      </c>
      <c r="BA175" s="28">
        <v>0</v>
      </c>
      <c r="BB175" s="28">
        <v>0</v>
      </c>
      <c r="BC175" s="45">
        <f t="shared" si="55"/>
        <v>0</v>
      </c>
      <c r="BD175" s="45">
        <f t="shared" si="56"/>
        <v>0</v>
      </c>
      <c r="BE175" s="45">
        <f t="shared" si="57"/>
        <v>0.21599999999999997</v>
      </c>
      <c r="BF175" s="45">
        <f t="shared" si="58"/>
        <v>0</v>
      </c>
      <c r="BG175" s="45">
        <f t="shared" si="59"/>
        <v>0</v>
      </c>
      <c r="BH175" s="74" t="s">
        <v>490</v>
      </c>
      <c r="BI175" s="30"/>
      <c r="BJ175" s="30"/>
      <c r="BK175" s="30"/>
      <c r="BL175" s="30"/>
      <c r="BM175" s="30"/>
    </row>
    <row r="176" spans="1:65" s="24" customFormat="1" ht="22.5">
      <c r="A176" s="1"/>
      <c r="B176" s="7" t="s">
        <v>276</v>
      </c>
      <c r="C176" s="6" t="s">
        <v>256</v>
      </c>
      <c r="D176" s="27" t="s">
        <v>203</v>
      </c>
      <c r="E176" s="28">
        <f t="shared" si="44"/>
        <v>0</v>
      </c>
      <c r="F176" s="28">
        <f t="shared" si="45"/>
        <v>0</v>
      </c>
      <c r="G176" s="28">
        <f t="shared" si="46"/>
        <v>0.46</v>
      </c>
      <c r="H176" s="28">
        <f t="shared" si="47"/>
        <v>0</v>
      </c>
      <c r="I176" s="28">
        <f t="shared" si="48"/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0.46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45">
        <f t="shared" si="50"/>
        <v>0</v>
      </c>
      <c r="AE176" s="45">
        <f t="shared" si="51"/>
        <v>0</v>
      </c>
      <c r="AF176" s="45">
        <f t="shared" si="52"/>
        <v>0.452</v>
      </c>
      <c r="AG176" s="45">
        <f t="shared" si="53"/>
        <v>0</v>
      </c>
      <c r="AH176" s="45">
        <f t="shared" si="54"/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0.452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  <c r="AX176" s="28">
        <v>0</v>
      </c>
      <c r="AY176" s="28">
        <v>0</v>
      </c>
      <c r="AZ176" s="28">
        <v>0</v>
      </c>
      <c r="BA176" s="28">
        <v>0</v>
      </c>
      <c r="BB176" s="28">
        <v>0</v>
      </c>
      <c r="BC176" s="45">
        <f t="shared" si="55"/>
        <v>0</v>
      </c>
      <c r="BD176" s="45">
        <f t="shared" si="56"/>
        <v>0</v>
      </c>
      <c r="BE176" s="45">
        <f t="shared" si="57"/>
        <v>-0.008000000000000007</v>
      </c>
      <c r="BF176" s="45">
        <f t="shared" si="58"/>
        <v>0</v>
      </c>
      <c r="BG176" s="45">
        <f t="shared" si="59"/>
        <v>0</v>
      </c>
      <c r="BH176" s="74" t="s">
        <v>490</v>
      </c>
      <c r="BI176" s="30"/>
      <c r="BJ176" s="30"/>
      <c r="BK176" s="30"/>
      <c r="BL176" s="30"/>
      <c r="BM176" s="30"/>
    </row>
    <row r="177" spans="1:65" s="24" customFormat="1" ht="22.5">
      <c r="A177" s="1"/>
      <c r="B177" s="7" t="s">
        <v>277</v>
      </c>
      <c r="C177" s="6" t="s">
        <v>256</v>
      </c>
      <c r="D177" s="27" t="s">
        <v>203</v>
      </c>
      <c r="E177" s="28">
        <f t="shared" si="44"/>
        <v>0</v>
      </c>
      <c r="F177" s="28">
        <f t="shared" si="45"/>
        <v>0</v>
      </c>
      <c r="G177" s="28">
        <f t="shared" si="46"/>
        <v>0</v>
      </c>
      <c r="H177" s="28">
        <f t="shared" si="47"/>
        <v>0</v>
      </c>
      <c r="I177" s="28">
        <f t="shared" si="48"/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45">
        <f t="shared" si="50"/>
        <v>0</v>
      </c>
      <c r="AE177" s="45">
        <f t="shared" si="51"/>
        <v>0</v>
      </c>
      <c r="AF177" s="45">
        <f t="shared" si="52"/>
        <v>0.49</v>
      </c>
      <c r="AG177" s="45">
        <f t="shared" si="53"/>
        <v>0</v>
      </c>
      <c r="AH177" s="45">
        <f t="shared" si="54"/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0.49</v>
      </c>
      <c r="AQ177" s="28">
        <v>0</v>
      </c>
      <c r="AR177" s="28">
        <v>0</v>
      </c>
      <c r="AS177" s="28">
        <v>0</v>
      </c>
      <c r="AT177" s="28">
        <v>0</v>
      </c>
      <c r="AU177" s="28">
        <v>0</v>
      </c>
      <c r="AV177" s="28">
        <v>0</v>
      </c>
      <c r="AW177" s="28">
        <v>0</v>
      </c>
      <c r="AX177" s="28">
        <v>0</v>
      </c>
      <c r="AY177" s="28">
        <v>0</v>
      </c>
      <c r="AZ177" s="28">
        <v>0</v>
      </c>
      <c r="BA177" s="28">
        <v>0</v>
      </c>
      <c r="BB177" s="28">
        <v>0</v>
      </c>
      <c r="BC177" s="45">
        <f t="shared" si="55"/>
        <v>0</v>
      </c>
      <c r="BD177" s="45">
        <f t="shared" si="56"/>
        <v>0</v>
      </c>
      <c r="BE177" s="45">
        <f t="shared" si="57"/>
        <v>0.49</v>
      </c>
      <c r="BF177" s="45">
        <f t="shared" si="58"/>
        <v>0</v>
      </c>
      <c r="BG177" s="45">
        <f t="shared" si="59"/>
        <v>0</v>
      </c>
      <c r="BH177" s="74" t="s">
        <v>485</v>
      </c>
      <c r="BI177" s="30"/>
      <c r="BJ177" s="30"/>
      <c r="BK177" s="30"/>
      <c r="BL177" s="30"/>
      <c r="BM177" s="30"/>
    </row>
    <row r="178" spans="1:65" s="24" customFormat="1" ht="33.75">
      <c r="A178" s="1"/>
      <c r="B178" s="7" t="s">
        <v>439</v>
      </c>
      <c r="C178" s="6" t="s">
        <v>256</v>
      </c>
      <c r="D178" s="27" t="s">
        <v>203</v>
      </c>
      <c r="E178" s="28">
        <f t="shared" si="44"/>
        <v>0</v>
      </c>
      <c r="F178" s="28">
        <f t="shared" si="45"/>
        <v>0</v>
      </c>
      <c r="G178" s="28">
        <f t="shared" si="46"/>
        <v>1.1</v>
      </c>
      <c r="H178" s="28">
        <f t="shared" si="47"/>
        <v>0</v>
      </c>
      <c r="I178" s="28">
        <f t="shared" si="48"/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1.1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45">
        <f t="shared" si="50"/>
        <v>0</v>
      </c>
      <c r="AE178" s="45">
        <f t="shared" si="51"/>
        <v>0</v>
      </c>
      <c r="AF178" s="45">
        <f t="shared" si="52"/>
        <v>1.099</v>
      </c>
      <c r="AG178" s="45">
        <f t="shared" si="53"/>
        <v>0</v>
      </c>
      <c r="AH178" s="45">
        <f t="shared" si="54"/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1.099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  <c r="AX178" s="28">
        <v>0</v>
      </c>
      <c r="AY178" s="28">
        <v>0</v>
      </c>
      <c r="AZ178" s="28">
        <v>0</v>
      </c>
      <c r="BA178" s="28">
        <v>0</v>
      </c>
      <c r="BB178" s="28">
        <v>0</v>
      </c>
      <c r="BC178" s="45">
        <f t="shared" si="55"/>
        <v>0</v>
      </c>
      <c r="BD178" s="45">
        <f t="shared" si="56"/>
        <v>0</v>
      </c>
      <c r="BE178" s="45">
        <f t="shared" si="57"/>
        <v>-0.001000000000000112</v>
      </c>
      <c r="BF178" s="45">
        <f t="shared" si="58"/>
        <v>0</v>
      </c>
      <c r="BG178" s="45">
        <f t="shared" si="59"/>
        <v>0</v>
      </c>
      <c r="BH178" s="74" t="s">
        <v>490</v>
      </c>
      <c r="BI178" s="30"/>
      <c r="BJ178" s="30"/>
      <c r="BK178" s="30"/>
      <c r="BL178" s="30"/>
      <c r="BM178" s="30"/>
    </row>
    <row r="179" spans="1:65" s="24" customFormat="1" ht="22.5">
      <c r="A179" s="1"/>
      <c r="B179" s="7" t="s">
        <v>440</v>
      </c>
      <c r="C179" s="6" t="s">
        <v>256</v>
      </c>
      <c r="D179" s="27" t="s">
        <v>203</v>
      </c>
      <c r="E179" s="28">
        <f t="shared" si="44"/>
        <v>0</v>
      </c>
      <c r="F179" s="28">
        <f t="shared" si="45"/>
        <v>0</v>
      </c>
      <c r="G179" s="28">
        <f t="shared" si="46"/>
        <v>0.7</v>
      </c>
      <c r="H179" s="28">
        <f t="shared" si="47"/>
        <v>0</v>
      </c>
      <c r="I179" s="28">
        <f t="shared" si="48"/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0.7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45">
        <f t="shared" si="50"/>
        <v>0</v>
      </c>
      <c r="AE179" s="45">
        <f t="shared" si="51"/>
        <v>0</v>
      </c>
      <c r="AF179" s="45">
        <f t="shared" si="52"/>
        <v>0.69</v>
      </c>
      <c r="AG179" s="45">
        <f t="shared" si="53"/>
        <v>0</v>
      </c>
      <c r="AH179" s="45">
        <f t="shared" si="54"/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0.69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8">
        <v>0</v>
      </c>
      <c r="AW179" s="28">
        <v>0</v>
      </c>
      <c r="AX179" s="28">
        <v>0</v>
      </c>
      <c r="AY179" s="28">
        <v>0</v>
      </c>
      <c r="AZ179" s="28">
        <v>0</v>
      </c>
      <c r="BA179" s="28">
        <v>0</v>
      </c>
      <c r="BB179" s="28">
        <v>0</v>
      </c>
      <c r="BC179" s="45">
        <f t="shared" si="55"/>
        <v>0</v>
      </c>
      <c r="BD179" s="45">
        <f t="shared" si="56"/>
        <v>0</v>
      </c>
      <c r="BE179" s="45">
        <f t="shared" si="57"/>
        <v>-0.010000000000000009</v>
      </c>
      <c r="BF179" s="45">
        <f t="shared" si="58"/>
        <v>0</v>
      </c>
      <c r="BG179" s="45">
        <f t="shared" si="59"/>
        <v>0</v>
      </c>
      <c r="BH179" s="74" t="s">
        <v>490</v>
      </c>
      <c r="BI179" s="30"/>
      <c r="BJ179" s="30"/>
      <c r="BK179" s="30"/>
      <c r="BL179" s="30"/>
      <c r="BM179" s="30"/>
    </row>
    <row r="180" spans="1:65" s="24" customFormat="1" ht="22.5">
      <c r="A180" s="1"/>
      <c r="B180" s="7" t="s">
        <v>441</v>
      </c>
      <c r="C180" s="6" t="s">
        <v>256</v>
      </c>
      <c r="D180" s="27" t="s">
        <v>203</v>
      </c>
      <c r="E180" s="28">
        <f t="shared" si="44"/>
        <v>0</v>
      </c>
      <c r="F180" s="28">
        <f t="shared" si="45"/>
        <v>0</v>
      </c>
      <c r="G180" s="28">
        <f t="shared" si="46"/>
        <v>1.85</v>
      </c>
      <c r="H180" s="28">
        <f t="shared" si="47"/>
        <v>0</v>
      </c>
      <c r="I180" s="28">
        <f t="shared" si="48"/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1.85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45">
        <f t="shared" si="50"/>
        <v>0</v>
      </c>
      <c r="AE180" s="45">
        <f t="shared" si="51"/>
        <v>0</v>
      </c>
      <c r="AF180" s="45">
        <f t="shared" si="52"/>
        <v>0</v>
      </c>
      <c r="AG180" s="45">
        <f t="shared" si="53"/>
        <v>0</v>
      </c>
      <c r="AH180" s="45">
        <f t="shared" si="54"/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28">
        <v>0</v>
      </c>
      <c r="AX180" s="28">
        <v>0</v>
      </c>
      <c r="AY180" s="28">
        <v>0</v>
      </c>
      <c r="AZ180" s="28">
        <v>0</v>
      </c>
      <c r="BA180" s="28">
        <v>0</v>
      </c>
      <c r="BB180" s="28">
        <v>0</v>
      </c>
      <c r="BC180" s="45">
        <f t="shared" si="55"/>
        <v>0</v>
      </c>
      <c r="BD180" s="45">
        <f t="shared" si="56"/>
        <v>0</v>
      </c>
      <c r="BE180" s="45">
        <f t="shared" si="57"/>
        <v>-1.85</v>
      </c>
      <c r="BF180" s="45">
        <f t="shared" si="58"/>
        <v>0</v>
      </c>
      <c r="BG180" s="45">
        <f t="shared" si="59"/>
        <v>0</v>
      </c>
      <c r="BH180" s="74" t="s">
        <v>490</v>
      </c>
      <c r="BI180" s="30"/>
      <c r="BJ180" s="30"/>
      <c r="BK180" s="30"/>
      <c r="BL180" s="30"/>
      <c r="BM180" s="30"/>
    </row>
    <row r="181" spans="1:65" s="24" customFormat="1" ht="22.5">
      <c r="A181" s="1"/>
      <c r="B181" s="7" t="s">
        <v>442</v>
      </c>
      <c r="C181" s="6" t="s">
        <v>256</v>
      </c>
      <c r="D181" s="27" t="s">
        <v>203</v>
      </c>
      <c r="E181" s="28">
        <f t="shared" si="44"/>
        <v>0</v>
      </c>
      <c r="F181" s="28">
        <f t="shared" si="45"/>
        <v>0</v>
      </c>
      <c r="G181" s="28">
        <f t="shared" si="46"/>
        <v>0</v>
      </c>
      <c r="H181" s="28">
        <f t="shared" si="47"/>
        <v>0</v>
      </c>
      <c r="I181" s="28">
        <f t="shared" si="48"/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45">
        <f t="shared" si="50"/>
        <v>0</v>
      </c>
      <c r="AE181" s="45">
        <f t="shared" si="51"/>
        <v>0</v>
      </c>
      <c r="AF181" s="45">
        <f t="shared" si="52"/>
        <v>0.769</v>
      </c>
      <c r="AG181" s="45">
        <f t="shared" si="53"/>
        <v>0</v>
      </c>
      <c r="AH181" s="45">
        <f t="shared" si="54"/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0.769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8">
        <v>0</v>
      </c>
      <c r="AW181" s="28">
        <v>0</v>
      </c>
      <c r="AX181" s="28">
        <v>0</v>
      </c>
      <c r="AY181" s="28">
        <v>0</v>
      </c>
      <c r="AZ181" s="28">
        <v>0</v>
      </c>
      <c r="BA181" s="28">
        <v>0</v>
      </c>
      <c r="BB181" s="28">
        <v>0</v>
      </c>
      <c r="BC181" s="45">
        <f t="shared" si="55"/>
        <v>0</v>
      </c>
      <c r="BD181" s="45">
        <f t="shared" si="56"/>
        <v>0</v>
      </c>
      <c r="BE181" s="45">
        <f t="shared" si="57"/>
        <v>0.769</v>
      </c>
      <c r="BF181" s="45">
        <f t="shared" si="58"/>
        <v>0</v>
      </c>
      <c r="BG181" s="45">
        <f t="shared" si="59"/>
        <v>0</v>
      </c>
      <c r="BH181" s="74" t="s">
        <v>485</v>
      </c>
      <c r="BI181" s="30"/>
      <c r="BJ181" s="30"/>
      <c r="BK181" s="30"/>
      <c r="BL181" s="30"/>
      <c r="BM181" s="30"/>
    </row>
    <row r="182" spans="1:65" s="24" customFormat="1" ht="22.5">
      <c r="A182" s="1"/>
      <c r="B182" s="7" t="s">
        <v>443</v>
      </c>
      <c r="C182" s="6" t="s">
        <v>256</v>
      </c>
      <c r="D182" s="27" t="s">
        <v>203</v>
      </c>
      <c r="E182" s="28">
        <f t="shared" si="44"/>
        <v>0</v>
      </c>
      <c r="F182" s="28">
        <f t="shared" si="45"/>
        <v>0</v>
      </c>
      <c r="G182" s="28">
        <f t="shared" si="46"/>
        <v>0</v>
      </c>
      <c r="H182" s="28">
        <f t="shared" si="47"/>
        <v>0</v>
      </c>
      <c r="I182" s="28">
        <f t="shared" si="48"/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45">
        <f t="shared" si="50"/>
        <v>0</v>
      </c>
      <c r="AE182" s="45">
        <f t="shared" si="51"/>
        <v>0</v>
      </c>
      <c r="AF182" s="45">
        <f t="shared" si="52"/>
        <v>0.718</v>
      </c>
      <c r="AG182" s="45">
        <f t="shared" si="53"/>
        <v>0</v>
      </c>
      <c r="AH182" s="45">
        <f t="shared" si="54"/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0.718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0</v>
      </c>
      <c r="AX182" s="28">
        <v>0</v>
      </c>
      <c r="AY182" s="28">
        <v>0</v>
      </c>
      <c r="AZ182" s="28">
        <v>0</v>
      </c>
      <c r="BA182" s="28">
        <v>0</v>
      </c>
      <c r="BB182" s="28">
        <v>0</v>
      </c>
      <c r="BC182" s="45">
        <f t="shared" si="55"/>
        <v>0</v>
      </c>
      <c r="BD182" s="45">
        <f t="shared" si="56"/>
        <v>0</v>
      </c>
      <c r="BE182" s="45">
        <f t="shared" si="57"/>
        <v>0.718</v>
      </c>
      <c r="BF182" s="45">
        <f t="shared" si="58"/>
        <v>0</v>
      </c>
      <c r="BG182" s="45">
        <f t="shared" si="59"/>
        <v>0</v>
      </c>
      <c r="BH182" s="74" t="s">
        <v>485</v>
      </c>
      <c r="BI182" s="30"/>
      <c r="BJ182" s="30"/>
      <c r="BK182" s="30"/>
      <c r="BL182" s="30"/>
      <c r="BM182" s="30"/>
    </row>
    <row r="183" spans="1:65" s="24" customFormat="1" ht="11.25">
      <c r="A183" s="1"/>
      <c r="B183" s="9" t="s">
        <v>147</v>
      </c>
      <c r="C183" s="3"/>
      <c r="D183" s="27" t="s">
        <v>203</v>
      </c>
      <c r="E183" s="28">
        <f t="shared" si="44"/>
        <v>0</v>
      </c>
      <c r="F183" s="28">
        <f t="shared" si="45"/>
        <v>0</v>
      </c>
      <c r="G183" s="28">
        <f t="shared" si="46"/>
        <v>0</v>
      </c>
      <c r="H183" s="28">
        <f t="shared" si="47"/>
        <v>0</v>
      </c>
      <c r="I183" s="28">
        <f t="shared" si="48"/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45">
        <f t="shared" si="50"/>
        <v>0</v>
      </c>
      <c r="AE183" s="45">
        <f t="shared" si="51"/>
        <v>0</v>
      </c>
      <c r="AF183" s="45">
        <f t="shared" si="52"/>
        <v>0</v>
      </c>
      <c r="AG183" s="45">
        <f t="shared" si="53"/>
        <v>0</v>
      </c>
      <c r="AH183" s="45">
        <f t="shared" si="54"/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8">
        <v>0</v>
      </c>
      <c r="AW183" s="28">
        <v>0</v>
      </c>
      <c r="AX183" s="28">
        <v>0</v>
      </c>
      <c r="AY183" s="28">
        <v>0</v>
      </c>
      <c r="AZ183" s="28">
        <v>0</v>
      </c>
      <c r="BA183" s="28">
        <v>0</v>
      </c>
      <c r="BB183" s="28">
        <v>0</v>
      </c>
      <c r="BC183" s="45">
        <f t="shared" si="55"/>
        <v>0</v>
      </c>
      <c r="BD183" s="45">
        <f t="shared" si="56"/>
        <v>0</v>
      </c>
      <c r="BE183" s="45">
        <f t="shared" si="57"/>
        <v>0</v>
      </c>
      <c r="BF183" s="45">
        <f t="shared" si="58"/>
        <v>0</v>
      </c>
      <c r="BG183" s="45">
        <f t="shared" si="59"/>
        <v>0</v>
      </c>
      <c r="BH183" s="74">
        <v>0</v>
      </c>
      <c r="BI183" s="30"/>
      <c r="BJ183" s="30"/>
      <c r="BK183" s="30"/>
      <c r="BL183" s="30"/>
      <c r="BM183" s="30"/>
    </row>
    <row r="184" spans="1:65" s="24" customFormat="1" ht="22.5">
      <c r="A184" s="1"/>
      <c r="B184" s="7" t="s">
        <v>278</v>
      </c>
      <c r="C184" s="6" t="s">
        <v>256</v>
      </c>
      <c r="D184" s="27" t="s">
        <v>203</v>
      </c>
      <c r="E184" s="28">
        <f t="shared" si="44"/>
        <v>0</v>
      </c>
      <c r="F184" s="28">
        <f t="shared" si="45"/>
        <v>0</v>
      </c>
      <c r="G184" s="28">
        <f t="shared" si="46"/>
        <v>0</v>
      </c>
      <c r="H184" s="28">
        <f t="shared" si="47"/>
        <v>0</v>
      </c>
      <c r="I184" s="28">
        <f t="shared" si="48"/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45">
        <f t="shared" si="50"/>
        <v>0</v>
      </c>
      <c r="AE184" s="45">
        <f t="shared" si="51"/>
        <v>0</v>
      </c>
      <c r="AF184" s="45">
        <f t="shared" si="52"/>
        <v>0.529</v>
      </c>
      <c r="AG184" s="45">
        <f t="shared" si="53"/>
        <v>0</v>
      </c>
      <c r="AH184" s="45">
        <f t="shared" si="54"/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0.529</v>
      </c>
      <c r="AQ184" s="28">
        <v>0</v>
      </c>
      <c r="AR184" s="28">
        <v>0</v>
      </c>
      <c r="AS184" s="28">
        <v>0</v>
      </c>
      <c r="AT184" s="28">
        <v>0</v>
      </c>
      <c r="AU184" s="28">
        <v>0</v>
      </c>
      <c r="AV184" s="28">
        <v>0</v>
      </c>
      <c r="AW184" s="28">
        <v>0</v>
      </c>
      <c r="AX184" s="28">
        <v>0</v>
      </c>
      <c r="AY184" s="28">
        <v>0</v>
      </c>
      <c r="AZ184" s="28">
        <v>0</v>
      </c>
      <c r="BA184" s="28">
        <v>0</v>
      </c>
      <c r="BB184" s="28">
        <v>0</v>
      </c>
      <c r="BC184" s="45">
        <f t="shared" si="55"/>
        <v>0</v>
      </c>
      <c r="BD184" s="45">
        <f t="shared" si="56"/>
        <v>0</v>
      </c>
      <c r="BE184" s="45">
        <f t="shared" si="57"/>
        <v>0.529</v>
      </c>
      <c r="BF184" s="45">
        <f t="shared" si="58"/>
        <v>0</v>
      </c>
      <c r="BG184" s="45">
        <f t="shared" si="59"/>
        <v>0</v>
      </c>
      <c r="BH184" s="74" t="s">
        <v>485</v>
      </c>
      <c r="BI184" s="30"/>
      <c r="BJ184" s="30"/>
      <c r="BK184" s="30"/>
      <c r="BL184" s="30"/>
      <c r="BM184" s="30"/>
    </row>
    <row r="185" spans="1:65" s="24" customFormat="1" ht="24">
      <c r="A185" s="1"/>
      <c r="B185" s="19" t="s">
        <v>279</v>
      </c>
      <c r="C185" s="6" t="s">
        <v>256</v>
      </c>
      <c r="D185" s="27" t="s">
        <v>203</v>
      </c>
      <c r="E185" s="28">
        <f t="shared" si="44"/>
        <v>0</v>
      </c>
      <c r="F185" s="28">
        <f t="shared" si="45"/>
        <v>0</v>
      </c>
      <c r="G185" s="28">
        <f t="shared" si="46"/>
        <v>0</v>
      </c>
      <c r="H185" s="28">
        <f t="shared" si="47"/>
        <v>0</v>
      </c>
      <c r="I185" s="28">
        <f t="shared" si="48"/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45">
        <f t="shared" si="50"/>
        <v>0</v>
      </c>
      <c r="AE185" s="45">
        <f t="shared" si="51"/>
        <v>0</v>
      </c>
      <c r="AF185" s="45">
        <f t="shared" si="52"/>
        <v>0.497</v>
      </c>
      <c r="AG185" s="45">
        <f t="shared" si="53"/>
        <v>0</v>
      </c>
      <c r="AH185" s="45">
        <f t="shared" si="54"/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0.497</v>
      </c>
      <c r="AQ185" s="28">
        <v>0</v>
      </c>
      <c r="AR185" s="28">
        <v>0</v>
      </c>
      <c r="AS185" s="28">
        <v>0</v>
      </c>
      <c r="AT185" s="28">
        <v>0</v>
      </c>
      <c r="AU185" s="28">
        <v>0</v>
      </c>
      <c r="AV185" s="28">
        <v>0</v>
      </c>
      <c r="AW185" s="28">
        <v>0</v>
      </c>
      <c r="AX185" s="28">
        <v>0</v>
      </c>
      <c r="AY185" s="28">
        <v>0</v>
      </c>
      <c r="AZ185" s="28">
        <v>0</v>
      </c>
      <c r="BA185" s="28">
        <v>0</v>
      </c>
      <c r="BB185" s="28">
        <v>0</v>
      </c>
      <c r="BC185" s="45">
        <f t="shared" si="55"/>
        <v>0</v>
      </c>
      <c r="BD185" s="45">
        <f t="shared" si="56"/>
        <v>0</v>
      </c>
      <c r="BE185" s="45">
        <f t="shared" si="57"/>
        <v>0.497</v>
      </c>
      <c r="BF185" s="45">
        <f t="shared" si="58"/>
        <v>0</v>
      </c>
      <c r="BG185" s="45">
        <f t="shared" si="59"/>
        <v>0</v>
      </c>
      <c r="BH185" s="74" t="s">
        <v>485</v>
      </c>
      <c r="BI185" s="30"/>
      <c r="BJ185" s="30"/>
      <c r="BK185" s="30"/>
      <c r="BL185" s="30"/>
      <c r="BM185" s="30"/>
    </row>
    <row r="186" spans="1:65" s="24" customFormat="1" ht="24">
      <c r="A186" s="1"/>
      <c r="B186" s="19" t="s">
        <v>280</v>
      </c>
      <c r="C186" s="6" t="s">
        <v>256</v>
      </c>
      <c r="D186" s="27" t="s">
        <v>203</v>
      </c>
      <c r="E186" s="28">
        <f t="shared" si="44"/>
        <v>0</v>
      </c>
      <c r="F186" s="28">
        <f t="shared" si="45"/>
        <v>0</v>
      </c>
      <c r="G186" s="28">
        <f t="shared" si="46"/>
        <v>0</v>
      </c>
      <c r="H186" s="28">
        <f t="shared" si="47"/>
        <v>0</v>
      </c>
      <c r="I186" s="28">
        <f t="shared" si="48"/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45">
        <f t="shared" si="50"/>
        <v>0</v>
      </c>
      <c r="AE186" s="45">
        <f t="shared" si="51"/>
        <v>0</v>
      </c>
      <c r="AF186" s="45">
        <f t="shared" si="52"/>
        <v>0.35</v>
      </c>
      <c r="AG186" s="45">
        <f t="shared" si="53"/>
        <v>0</v>
      </c>
      <c r="AH186" s="45">
        <f t="shared" si="54"/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0.35</v>
      </c>
      <c r="AQ186" s="28">
        <v>0</v>
      </c>
      <c r="AR186" s="28">
        <v>0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8">
        <v>0</v>
      </c>
      <c r="AZ186" s="28">
        <v>0</v>
      </c>
      <c r="BA186" s="28">
        <v>0</v>
      </c>
      <c r="BB186" s="28">
        <v>0</v>
      </c>
      <c r="BC186" s="45">
        <f t="shared" si="55"/>
        <v>0</v>
      </c>
      <c r="BD186" s="45">
        <f t="shared" si="56"/>
        <v>0</v>
      </c>
      <c r="BE186" s="45">
        <f t="shared" si="57"/>
        <v>0.35</v>
      </c>
      <c r="BF186" s="45">
        <f t="shared" si="58"/>
        <v>0</v>
      </c>
      <c r="BG186" s="45">
        <f t="shared" si="59"/>
        <v>0</v>
      </c>
      <c r="BH186" s="74" t="s">
        <v>485</v>
      </c>
      <c r="BI186" s="30"/>
      <c r="BJ186" s="30"/>
      <c r="BK186" s="30"/>
      <c r="BL186" s="30"/>
      <c r="BM186" s="30"/>
    </row>
    <row r="187" spans="1:65" s="24" customFormat="1" ht="24">
      <c r="A187" s="1"/>
      <c r="B187" s="19" t="s">
        <v>281</v>
      </c>
      <c r="C187" s="6" t="s">
        <v>256</v>
      </c>
      <c r="D187" s="27" t="s">
        <v>203</v>
      </c>
      <c r="E187" s="28">
        <f t="shared" si="44"/>
        <v>0</v>
      </c>
      <c r="F187" s="28">
        <f t="shared" si="45"/>
        <v>0</v>
      </c>
      <c r="G187" s="28">
        <f t="shared" si="46"/>
        <v>0</v>
      </c>
      <c r="H187" s="28">
        <f t="shared" si="47"/>
        <v>0</v>
      </c>
      <c r="I187" s="28">
        <f t="shared" si="48"/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45">
        <f t="shared" si="50"/>
        <v>0</v>
      </c>
      <c r="AE187" s="45">
        <f t="shared" si="51"/>
        <v>0</v>
      </c>
      <c r="AF187" s="45">
        <f t="shared" si="52"/>
        <v>0.502</v>
      </c>
      <c r="AG187" s="45">
        <f t="shared" si="53"/>
        <v>0</v>
      </c>
      <c r="AH187" s="45">
        <f t="shared" si="54"/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0.502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  <c r="AX187" s="28">
        <v>0</v>
      </c>
      <c r="AY187" s="28">
        <v>0</v>
      </c>
      <c r="AZ187" s="28">
        <v>0</v>
      </c>
      <c r="BA187" s="28">
        <v>0</v>
      </c>
      <c r="BB187" s="28">
        <v>0</v>
      </c>
      <c r="BC187" s="45">
        <f t="shared" si="55"/>
        <v>0</v>
      </c>
      <c r="BD187" s="45">
        <f t="shared" si="56"/>
        <v>0</v>
      </c>
      <c r="BE187" s="45">
        <f t="shared" si="57"/>
        <v>0.502</v>
      </c>
      <c r="BF187" s="45">
        <f t="shared" si="58"/>
        <v>0</v>
      </c>
      <c r="BG187" s="45">
        <f t="shared" si="59"/>
        <v>0</v>
      </c>
      <c r="BH187" s="74" t="s">
        <v>485</v>
      </c>
      <c r="BI187" s="30"/>
      <c r="BJ187" s="30"/>
      <c r="BK187" s="30"/>
      <c r="BL187" s="30"/>
      <c r="BM187" s="30"/>
    </row>
    <row r="188" spans="1:65" s="24" customFormat="1" ht="24">
      <c r="A188" s="1"/>
      <c r="B188" s="19" t="s">
        <v>282</v>
      </c>
      <c r="C188" s="6" t="s">
        <v>256</v>
      </c>
      <c r="D188" s="27" t="s">
        <v>203</v>
      </c>
      <c r="E188" s="28">
        <f t="shared" si="44"/>
        <v>0</v>
      </c>
      <c r="F188" s="28">
        <f t="shared" si="45"/>
        <v>0</v>
      </c>
      <c r="G188" s="28">
        <f t="shared" si="46"/>
        <v>0</v>
      </c>
      <c r="H188" s="28">
        <f t="shared" si="47"/>
        <v>0</v>
      </c>
      <c r="I188" s="28">
        <f t="shared" si="48"/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45">
        <f t="shared" si="50"/>
        <v>0</v>
      </c>
      <c r="AE188" s="45">
        <f t="shared" si="51"/>
        <v>0</v>
      </c>
      <c r="AF188" s="45">
        <f t="shared" si="52"/>
        <v>0.916</v>
      </c>
      <c r="AG188" s="45">
        <f t="shared" si="53"/>
        <v>0</v>
      </c>
      <c r="AH188" s="45">
        <f t="shared" si="54"/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0.916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  <c r="AX188" s="28">
        <v>0</v>
      </c>
      <c r="AY188" s="28">
        <v>0</v>
      </c>
      <c r="AZ188" s="28">
        <v>0</v>
      </c>
      <c r="BA188" s="28">
        <v>0</v>
      </c>
      <c r="BB188" s="28">
        <v>0</v>
      </c>
      <c r="BC188" s="45">
        <f t="shared" si="55"/>
        <v>0</v>
      </c>
      <c r="BD188" s="45">
        <f t="shared" si="56"/>
        <v>0</v>
      </c>
      <c r="BE188" s="45">
        <f t="shared" si="57"/>
        <v>0.916</v>
      </c>
      <c r="BF188" s="45">
        <f t="shared" si="58"/>
        <v>0</v>
      </c>
      <c r="BG188" s="45">
        <f t="shared" si="59"/>
        <v>0</v>
      </c>
      <c r="BH188" s="74" t="s">
        <v>485</v>
      </c>
      <c r="BI188" s="30"/>
      <c r="BJ188" s="30"/>
      <c r="BK188" s="30"/>
      <c r="BL188" s="30"/>
      <c r="BM188" s="30"/>
    </row>
    <row r="189" spans="1:65" s="24" customFormat="1" ht="11.25">
      <c r="A189" s="1"/>
      <c r="B189" s="9" t="s">
        <v>158</v>
      </c>
      <c r="C189" s="3"/>
      <c r="D189" s="27" t="s">
        <v>203</v>
      </c>
      <c r="E189" s="28">
        <f t="shared" si="44"/>
        <v>0</v>
      </c>
      <c r="F189" s="28">
        <f t="shared" si="45"/>
        <v>0</v>
      </c>
      <c r="G189" s="28">
        <f t="shared" si="46"/>
        <v>0</v>
      </c>
      <c r="H189" s="28">
        <f t="shared" si="47"/>
        <v>0</v>
      </c>
      <c r="I189" s="28">
        <f t="shared" si="48"/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45">
        <f t="shared" si="50"/>
        <v>0</v>
      </c>
      <c r="AE189" s="45">
        <f t="shared" si="51"/>
        <v>0</v>
      </c>
      <c r="AF189" s="45">
        <f t="shared" si="52"/>
        <v>0</v>
      </c>
      <c r="AG189" s="45">
        <f t="shared" si="53"/>
        <v>0</v>
      </c>
      <c r="AH189" s="45">
        <f t="shared" si="54"/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8">
        <v>0</v>
      </c>
      <c r="AV189" s="28">
        <v>0</v>
      </c>
      <c r="AW189" s="28">
        <v>0</v>
      </c>
      <c r="AX189" s="28">
        <v>0</v>
      </c>
      <c r="AY189" s="28">
        <v>0</v>
      </c>
      <c r="AZ189" s="28">
        <v>0</v>
      </c>
      <c r="BA189" s="28">
        <v>0</v>
      </c>
      <c r="BB189" s="28">
        <v>0</v>
      </c>
      <c r="BC189" s="45">
        <f t="shared" si="55"/>
        <v>0</v>
      </c>
      <c r="BD189" s="45">
        <f t="shared" si="56"/>
        <v>0</v>
      </c>
      <c r="BE189" s="45">
        <f t="shared" si="57"/>
        <v>0</v>
      </c>
      <c r="BF189" s="45">
        <f t="shared" si="58"/>
        <v>0</v>
      </c>
      <c r="BG189" s="45">
        <f t="shared" si="59"/>
        <v>0</v>
      </c>
      <c r="BH189" s="74">
        <v>0</v>
      </c>
      <c r="BI189" s="30"/>
      <c r="BJ189" s="30"/>
      <c r="BK189" s="30"/>
      <c r="BL189" s="30"/>
      <c r="BM189" s="30"/>
    </row>
    <row r="190" spans="1:65" s="24" customFormat="1" ht="22.5">
      <c r="A190" s="1"/>
      <c r="B190" s="7" t="s">
        <v>283</v>
      </c>
      <c r="C190" s="6" t="s">
        <v>256</v>
      </c>
      <c r="D190" s="27" t="s">
        <v>203</v>
      </c>
      <c r="E190" s="28">
        <f t="shared" si="44"/>
        <v>0</v>
      </c>
      <c r="F190" s="28">
        <f t="shared" si="45"/>
        <v>0</v>
      </c>
      <c r="G190" s="28">
        <f t="shared" si="46"/>
        <v>0</v>
      </c>
      <c r="H190" s="28">
        <f t="shared" si="47"/>
        <v>0</v>
      </c>
      <c r="I190" s="28">
        <f t="shared" si="48"/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45">
        <f t="shared" si="50"/>
        <v>0</v>
      </c>
      <c r="AE190" s="45">
        <f t="shared" si="51"/>
        <v>0</v>
      </c>
      <c r="AF190" s="45">
        <f t="shared" si="52"/>
        <v>0.73</v>
      </c>
      <c r="AG190" s="45">
        <f t="shared" si="53"/>
        <v>0</v>
      </c>
      <c r="AH190" s="45">
        <f t="shared" si="54"/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0.73</v>
      </c>
      <c r="AQ190" s="28">
        <v>0</v>
      </c>
      <c r="AR190" s="28">
        <v>0</v>
      </c>
      <c r="AS190" s="28">
        <v>0</v>
      </c>
      <c r="AT190" s="28">
        <v>0</v>
      </c>
      <c r="AU190" s="28">
        <v>0</v>
      </c>
      <c r="AV190" s="28">
        <v>0</v>
      </c>
      <c r="AW190" s="28">
        <v>0</v>
      </c>
      <c r="AX190" s="28">
        <v>0</v>
      </c>
      <c r="AY190" s="28">
        <v>0</v>
      </c>
      <c r="AZ190" s="28">
        <v>0</v>
      </c>
      <c r="BA190" s="28">
        <v>0</v>
      </c>
      <c r="BB190" s="28">
        <v>0</v>
      </c>
      <c r="BC190" s="45">
        <f t="shared" si="55"/>
        <v>0</v>
      </c>
      <c r="BD190" s="45">
        <f t="shared" si="56"/>
        <v>0</v>
      </c>
      <c r="BE190" s="45">
        <f t="shared" si="57"/>
        <v>0.73</v>
      </c>
      <c r="BF190" s="45">
        <f t="shared" si="58"/>
        <v>0</v>
      </c>
      <c r="BG190" s="45">
        <f t="shared" si="59"/>
        <v>0</v>
      </c>
      <c r="BH190" s="74" t="s">
        <v>485</v>
      </c>
      <c r="BI190" s="30"/>
      <c r="BJ190" s="30"/>
      <c r="BK190" s="30"/>
      <c r="BL190" s="30"/>
      <c r="BM190" s="30"/>
    </row>
    <row r="191" spans="1:65" s="24" customFormat="1" ht="22.5">
      <c r="A191" s="1"/>
      <c r="B191" s="7" t="s">
        <v>284</v>
      </c>
      <c r="C191" s="6" t="s">
        <v>256</v>
      </c>
      <c r="D191" s="27" t="s">
        <v>203</v>
      </c>
      <c r="E191" s="28">
        <f t="shared" si="44"/>
        <v>0</v>
      </c>
      <c r="F191" s="28">
        <f t="shared" si="45"/>
        <v>0</v>
      </c>
      <c r="G191" s="28">
        <f t="shared" si="46"/>
        <v>0</v>
      </c>
      <c r="H191" s="28">
        <f t="shared" si="47"/>
        <v>0</v>
      </c>
      <c r="I191" s="28">
        <f t="shared" si="48"/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45">
        <f t="shared" si="50"/>
        <v>0</v>
      </c>
      <c r="AE191" s="45">
        <f t="shared" si="51"/>
        <v>0</v>
      </c>
      <c r="AF191" s="45">
        <f t="shared" si="52"/>
        <v>0.754</v>
      </c>
      <c r="AG191" s="45">
        <f t="shared" si="53"/>
        <v>0</v>
      </c>
      <c r="AH191" s="45">
        <f t="shared" si="54"/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0.754</v>
      </c>
      <c r="AQ191" s="28">
        <v>0</v>
      </c>
      <c r="AR191" s="28">
        <v>0</v>
      </c>
      <c r="AS191" s="28">
        <v>0</v>
      </c>
      <c r="AT191" s="28">
        <v>0</v>
      </c>
      <c r="AU191" s="28">
        <v>0</v>
      </c>
      <c r="AV191" s="28">
        <v>0</v>
      </c>
      <c r="AW191" s="28">
        <v>0</v>
      </c>
      <c r="AX191" s="28">
        <v>0</v>
      </c>
      <c r="AY191" s="28">
        <v>0</v>
      </c>
      <c r="AZ191" s="28">
        <v>0</v>
      </c>
      <c r="BA191" s="28">
        <v>0</v>
      </c>
      <c r="BB191" s="28">
        <v>0</v>
      </c>
      <c r="BC191" s="45">
        <f t="shared" si="55"/>
        <v>0</v>
      </c>
      <c r="BD191" s="45">
        <f t="shared" si="56"/>
        <v>0</v>
      </c>
      <c r="BE191" s="45">
        <f t="shared" si="57"/>
        <v>0.754</v>
      </c>
      <c r="BF191" s="45">
        <f t="shared" si="58"/>
        <v>0</v>
      </c>
      <c r="BG191" s="45">
        <f t="shared" si="59"/>
        <v>0</v>
      </c>
      <c r="BH191" s="74" t="s">
        <v>485</v>
      </c>
      <c r="BI191" s="30"/>
      <c r="BJ191" s="30"/>
      <c r="BK191" s="30"/>
      <c r="BL191" s="30"/>
      <c r="BM191" s="30"/>
    </row>
    <row r="192" spans="1:65" s="24" customFormat="1" ht="22.5">
      <c r="A192" s="1"/>
      <c r="B192" s="7" t="s">
        <v>285</v>
      </c>
      <c r="C192" s="6" t="s">
        <v>256</v>
      </c>
      <c r="D192" s="27" t="s">
        <v>203</v>
      </c>
      <c r="E192" s="28">
        <f t="shared" si="44"/>
        <v>0</v>
      </c>
      <c r="F192" s="28">
        <f t="shared" si="45"/>
        <v>0</v>
      </c>
      <c r="G192" s="28">
        <f t="shared" si="46"/>
        <v>0</v>
      </c>
      <c r="H192" s="28">
        <f t="shared" si="47"/>
        <v>0</v>
      </c>
      <c r="I192" s="28">
        <f t="shared" si="48"/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45">
        <f t="shared" si="50"/>
        <v>0</v>
      </c>
      <c r="AE192" s="45">
        <f t="shared" si="51"/>
        <v>0</v>
      </c>
      <c r="AF192" s="45">
        <f t="shared" si="52"/>
        <v>0.55</v>
      </c>
      <c r="AG192" s="45">
        <f t="shared" si="53"/>
        <v>0</v>
      </c>
      <c r="AH192" s="45">
        <f t="shared" si="54"/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0.55</v>
      </c>
      <c r="AQ192" s="28">
        <v>0</v>
      </c>
      <c r="AR192" s="28">
        <v>0</v>
      </c>
      <c r="AS192" s="28">
        <v>0</v>
      </c>
      <c r="AT192" s="28">
        <v>0</v>
      </c>
      <c r="AU192" s="28">
        <v>0</v>
      </c>
      <c r="AV192" s="28">
        <v>0</v>
      </c>
      <c r="AW192" s="28">
        <v>0</v>
      </c>
      <c r="AX192" s="28">
        <v>0</v>
      </c>
      <c r="AY192" s="28">
        <v>0</v>
      </c>
      <c r="AZ192" s="28">
        <v>0</v>
      </c>
      <c r="BA192" s="28">
        <v>0</v>
      </c>
      <c r="BB192" s="28">
        <v>0</v>
      </c>
      <c r="BC192" s="45">
        <f t="shared" si="55"/>
        <v>0</v>
      </c>
      <c r="BD192" s="45">
        <f t="shared" si="56"/>
        <v>0</v>
      </c>
      <c r="BE192" s="45">
        <f t="shared" si="57"/>
        <v>0.55</v>
      </c>
      <c r="BF192" s="45">
        <f t="shared" si="58"/>
        <v>0</v>
      </c>
      <c r="BG192" s="45">
        <f t="shared" si="59"/>
        <v>0</v>
      </c>
      <c r="BH192" s="74" t="s">
        <v>485</v>
      </c>
      <c r="BI192" s="30"/>
      <c r="BJ192" s="30"/>
      <c r="BK192" s="30"/>
      <c r="BL192" s="30"/>
      <c r="BM192" s="30"/>
    </row>
    <row r="193" spans="1:65" s="24" customFormat="1" ht="22.5">
      <c r="A193" s="1"/>
      <c r="B193" s="7" t="s">
        <v>286</v>
      </c>
      <c r="C193" s="6" t="s">
        <v>256</v>
      </c>
      <c r="D193" s="27" t="s">
        <v>203</v>
      </c>
      <c r="E193" s="28">
        <f t="shared" si="44"/>
        <v>0</v>
      </c>
      <c r="F193" s="28">
        <f t="shared" si="45"/>
        <v>0</v>
      </c>
      <c r="G193" s="28">
        <f t="shared" si="46"/>
        <v>0</v>
      </c>
      <c r="H193" s="28">
        <f t="shared" si="47"/>
        <v>0</v>
      </c>
      <c r="I193" s="28">
        <f t="shared" si="48"/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45">
        <f t="shared" si="50"/>
        <v>0</v>
      </c>
      <c r="AE193" s="45">
        <f t="shared" si="51"/>
        <v>0</v>
      </c>
      <c r="AF193" s="45">
        <f t="shared" si="52"/>
        <v>1.132</v>
      </c>
      <c r="AG193" s="45">
        <f t="shared" si="53"/>
        <v>0</v>
      </c>
      <c r="AH193" s="45">
        <f t="shared" si="54"/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1.132</v>
      </c>
      <c r="AQ193" s="28">
        <v>0</v>
      </c>
      <c r="AR193" s="28">
        <v>0</v>
      </c>
      <c r="AS193" s="28">
        <v>0</v>
      </c>
      <c r="AT193" s="28">
        <v>0</v>
      </c>
      <c r="AU193" s="28">
        <v>0</v>
      </c>
      <c r="AV193" s="28">
        <v>0</v>
      </c>
      <c r="AW193" s="28">
        <v>0</v>
      </c>
      <c r="AX193" s="28">
        <v>0</v>
      </c>
      <c r="AY193" s="28">
        <v>0</v>
      </c>
      <c r="AZ193" s="28">
        <v>0</v>
      </c>
      <c r="BA193" s="28">
        <v>0</v>
      </c>
      <c r="BB193" s="28">
        <v>0</v>
      </c>
      <c r="BC193" s="45">
        <f t="shared" si="55"/>
        <v>0</v>
      </c>
      <c r="BD193" s="45">
        <f t="shared" si="56"/>
        <v>0</v>
      </c>
      <c r="BE193" s="45">
        <f t="shared" si="57"/>
        <v>1.132</v>
      </c>
      <c r="BF193" s="45">
        <f t="shared" si="58"/>
        <v>0</v>
      </c>
      <c r="BG193" s="45">
        <f t="shared" si="59"/>
        <v>0</v>
      </c>
      <c r="BH193" s="74" t="s">
        <v>485</v>
      </c>
      <c r="BI193" s="30"/>
      <c r="BJ193" s="30"/>
      <c r="BK193" s="30"/>
      <c r="BL193" s="30"/>
      <c r="BM193" s="30"/>
    </row>
    <row r="194" spans="1:65" s="24" customFormat="1" ht="33.75">
      <c r="A194" s="1"/>
      <c r="B194" s="7" t="s">
        <v>287</v>
      </c>
      <c r="C194" s="6" t="s">
        <v>256</v>
      </c>
      <c r="D194" s="27" t="s">
        <v>203</v>
      </c>
      <c r="E194" s="28">
        <f t="shared" si="44"/>
        <v>0</v>
      </c>
      <c r="F194" s="28">
        <f t="shared" si="45"/>
        <v>0</v>
      </c>
      <c r="G194" s="28">
        <f t="shared" si="46"/>
        <v>0</v>
      </c>
      <c r="H194" s="28">
        <f t="shared" si="47"/>
        <v>0</v>
      </c>
      <c r="I194" s="28">
        <f t="shared" si="48"/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45">
        <f t="shared" si="50"/>
        <v>0</v>
      </c>
      <c r="AE194" s="45">
        <f t="shared" si="51"/>
        <v>0</v>
      </c>
      <c r="AF194" s="45">
        <f t="shared" si="52"/>
        <v>0.752</v>
      </c>
      <c r="AG194" s="45">
        <f t="shared" si="53"/>
        <v>0</v>
      </c>
      <c r="AH194" s="45">
        <f t="shared" si="54"/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0.752</v>
      </c>
      <c r="AQ194" s="28">
        <v>0</v>
      </c>
      <c r="AR194" s="28">
        <v>0</v>
      </c>
      <c r="AS194" s="28">
        <v>0</v>
      </c>
      <c r="AT194" s="28">
        <v>0</v>
      </c>
      <c r="AU194" s="28">
        <v>0</v>
      </c>
      <c r="AV194" s="28">
        <v>0</v>
      </c>
      <c r="AW194" s="28">
        <v>0</v>
      </c>
      <c r="AX194" s="28">
        <v>0</v>
      </c>
      <c r="AY194" s="28">
        <v>0</v>
      </c>
      <c r="AZ194" s="28">
        <v>0</v>
      </c>
      <c r="BA194" s="28">
        <v>0</v>
      </c>
      <c r="BB194" s="28">
        <v>0</v>
      </c>
      <c r="BC194" s="45">
        <f t="shared" si="55"/>
        <v>0</v>
      </c>
      <c r="BD194" s="45">
        <f t="shared" si="56"/>
        <v>0</v>
      </c>
      <c r="BE194" s="45">
        <f t="shared" si="57"/>
        <v>0.752</v>
      </c>
      <c r="BF194" s="45">
        <f t="shared" si="58"/>
        <v>0</v>
      </c>
      <c r="BG194" s="45">
        <f t="shared" si="59"/>
        <v>0</v>
      </c>
      <c r="BH194" s="74" t="s">
        <v>485</v>
      </c>
      <c r="BI194" s="30"/>
      <c r="BJ194" s="30"/>
      <c r="BK194" s="30"/>
      <c r="BL194" s="30"/>
      <c r="BM194" s="30"/>
    </row>
    <row r="195" spans="1:65" s="24" customFormat="1" ht="33.75">
      <c r="A195" s="1"/>
      <c r="B195" s="7" t="s">
        <v>444</v>
      </c>
      <c r="C195" s="6" t="s">
        <v>256</v>
      </c>
      <c r="D195" s="27" t="s">
        <v>203</v>
      </c>
      <c r="E195" s="28">
        <f t="shared" si="44"/>
        <v>0</v>
      </c>
      <c r="F195" s="28">
        <f t="shared" si="45"/>
        <v>0</v>
      </c>
      <c r="G195" s="28">
        <f t="shared" si="46"/>
        <v>0</v>
      </c>
      <c r="H195" s="28">
        <f t="shared" si="47"/>
        <v>0</v>
      </c>
      <c r="I195" s="28">
        <f t="shared" si="48"/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45">
        <f t="shared" si="50"/>
        <v>0</v>
      </c>
      <c r="AE195" s="45">
        <f t="shared" si="51"/>
        <v>0</v>
      </c>
      <c r="AF195" s="45">
        <f t="shared" si="52"/>
        <v>0</v>
      </c>
      <c r="AG195" s="45">
        <f t="shared" si="53"/>
        <v>0</v>
      </c>
      <c r="AH195" s="45">
        <f t="shared" si="54"/>
        <v>0</v>
      </c>
      <c r="AI195" s="28">
        <v>0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  <c r="AT195" s="28">
        <v>0</v>
      </c>
      <c r="AU195" s="28">
        <v>0</v>
      </c>
      <c r="AV195" s="28">
        <v>0</v>
      </c>
      <c r="AW195" s="28">
        <v>0</v>
      </c>
      <c r="AX195" s="28">
        <v>0</v>
      </c>
      <c r="AY195" s="28">
        <v>0</v>
      </c>
      <c r="AZ195" s="28">
        <v>0</v>
      </c>
      <c r="BA195" s="28">
        <v>0</v>
      </c>
      <c r="BB195" s="28">
        <v>0</v>
      </c>
      <c r="BC195" s="45">
        <f t="shared" si="55"/>
        <v>0</v>
      </c>
      <c r="BD195" s="45">
        <f t="shared" si="56"/>
        <v>0</v>
      </c>
      <c r="BE195" s="45">
        <f t="shared" si="57"/>
        <v>0</v>
      </c>
      <c r="BF195" s="45">
        <f t="shared" si="58"/>
        <v>0</v>
      </c>
      <c r="BG195" s="45">
        <f t="shared" si="59"/>
        <v>0</v>
      </c>
      <c r="BH195" s="74" t="s">
        <v>485</v>
      </c>
      <c r="BI195" s="30"/>
      <c r="BJ195" s="30"/>
      <c r="BK195" s="30"/>
      <c r="BL195" s="30"/>
      <c r="BM195" s="30"/>
    </row>
    <row r="196" spans="1:65" s="24" customFormat="1" ht="22.5">
      <c r="A196" s="1"/>
      <c r="B196" s="7" t="s">
        <v>445</v>
      </c>
      <c r="C196" s="6" t="s">
        <v>256</v>
      </c>
      <c r="D196" s="27" t="s">
        <v>203</v>
      </c>
      <c r="E196" s="28">
        <f t="shared" si="44"/>
        <v>0</v>
      </c>
      <c r="F196" s="28">
        <f t="shared" si="45"/>
        <v>0</v>
      </c>
      <c r="G196" s="28">
        <f t="shared" si="46"/>
        <v>0</v>
      </c>
      <c r="H196" s="28">
        <f t="shared" si="47"/>
        <v>0</v>
      </c>
      <c r="I196" s="28">
        <f t="shared" si="48"/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45">
        <f t="shared" si="50"/>
        <v>0</v>
      </c>
      <c r="AE196" s="45">
        <f t="shared" si="51"/>
        <v>0</v>
      </c>
      <c r="AF196" s="45">
        <f t="shared" si="52"/>
        <v>0.525</v>
      </c>
      <c r="AG196" s="45">
        <f t="shared" si="53"/>
        <v>0</v>
      </c>
      <c r="AH196" s="45">
        <f t="shared" si="54"/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0.525</v>
      </c>
      <c r="AQ196" s="28">
        <v>0</v>
      </c>
      <c r="AR196" s="28">
        <v>0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  <c r="AX196" s="28">
        <v>0</v>
      </c>
      <c r="AY196" s="28">
        <v>0</v>
      </c>
      <c r="AZ196" s="28">
        <v>0</v>
      </c>
      <c r="BA196" s="28">
        <v>0</v>
      </c>
      <c r="BB196" s="28">
        <v>0</v>
      </c>
      <c r="BC196" s="45">
        <f t="shared" si="55"/>
        <v>0</v>
      </c>
      <c r="BD196" s="45">
        <f t="shared" si="56"/>
        <v>0</v>
      </c>
      <c r="BE196" s="45">
        <f t="shared" si="57"/>
        <v>0.525</v>
      </c>
      <c r="BF196" s="45">
        <f t="shared" si="58"/>
        <v>0</v>
      </c>
      <c r="BG196" s="45">
        <f t="shared" si="59"/>
        <v>0</v>
      </c>
      <c r="BH196" s="74" t="s">
        <v>485</v>
      </c>
      <c r="BI196" s="30"/>
      <c r="BJ196" s="30"/>
      <c r="BK196" s="30"/>
      <c r="BL196" s="30"/>
      <c r="BM196" s="30"/>
    </row>
    <row r="197" spans="1:65" s="24" customFormat="1" ht="22.5">
      <c r="A197" s="1"/>
      <c r="B197" s="7" t="s">
        <v>446</v>
      </c>
      <c r="C197" s="6" t="s">
        <v>256</v>
      </c>
      <c r="D197" s="27" t="s">
        <v>203</v>
      </c>
      <c r="E197" s="28">
        <f t="shared" si="44"/>
        <v>0</v>
      </c>
      <c r="F197" s="28">
        <f t="shared" si="45"/>
        <v>0</v>
      </c>
      <c r="G197" s="28">
        <f t="shared" si="46"/>
        <v>0</v>
      </c>
      <c r="H197" s="28">
        <f t="shared" si="47"/>
        <v>0</v>
      </c>
      <c r="I197" s="28">
        <f t="shared" si="48"/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45">
        <f t="shared" si="50"/>
        <v>0</v>
      </c>
      <c r="AE197" s="45">
        <f t="shared" si="51"/>
        <v>0</v>
      </c>
      <c r="AF197" s="45">
        <f t="shared" si="52"/>
        <v>0.8</v>
      </c>
      <c r="AG197" s="45">
        <f t="shared" si="53"/>
        <v>0</v>
      </c>
      <c r="AH197" s="45">
        <f t="shared" si="54"/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0.8</v>
      </c>
      <c r="AQ197" s="28">
        <v>0</v>
      </c>
      <c r="AR197" s="28">
        <v>0</v>
      </c>
      <c r="AS197" s="28">
        <v>0</v>
      </c>
      <c r="AT197" s="28">
        <v>0</v>
      </c>
      <c r="AU197" s="28">
        <v>0</v>
      </c>
      <c r="AV197" s="28">
        <v>0</v>
      </c>
      <c r="AW197" s="28">
        <v>0</v>
      </c>
      <c r="AX197" s="28">
        <v>0</v>
      </c>
      <c r="AY197" s="28">
        <v>0</v>
      </c>
      <c r="AZ197" s="28">
        <v>0</v>
      </c>
      <c r="BA197" s="28">
        <v>0</v>
      </c>
      <c r="BB197" s="28">
        <v>0</v>
      </c>
      <c r="BC197" s="45">
        <f t="shared" si="55"/>
        <v>0</v>
      </c>
      <c r="BD197" s="45">
        <f t="shared" si="56"/>
        <v>0</v>
      </c>
      <c r="BE197" s="45">
        <f t="shared" si="57"/>
        <v>0.8</v>
      </c>
      <c r="BF197" s="45">
        <f t="shared" si="58"/>
        <v>0</v>
      </c>
      <c r="BG197" s="45">
        <f t="shared" si="59"/>
        <v>0</v>
      </c>
      <c r="BH197" s="74" t="s">
        <v>485</v>
      </c>
      <c r="BI197" s="30"/>
      <c r="BJ197" s="30"/>
      <c r="BK197" s="30"/>
      <c r="BL197" s="30"/>
      <c r="BM197" s="30"/>
    </row>
    <row r="198" spans="1:65" s="24" customFormat="1" ht="11.25">
      <c r="A198" s="1"/>
      <c r="B198" s="9" t="s">
        <v>206</v>
      </c>
      <c r="C198" s="6"/>
      <c r="D198" s="27" t="s">
        <v>203</v>
      </c>
      <c r="E198" s="28">
        <f t="shared" si="44"/>
        <v>0</v>
      </c>
      <c r="F198" s="28">
        <f t="shared" si="45"/>
        <v>0</v>
      </c>
      <c r="G198" s="28">
        <f t="shared" si="46"/>
        <v>0</v>
      </c>
      <c r="H198" s="28">
        <f t="shared" si="47"/>
        <v>0</v>
      </c>
      <c r="I198" s="28">
        <f t="shared" si="48"/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45">
        <f t="shared" si="50"/>
        <v>0</v>
      </c>
      <c r="AE198" s="45">
        <f t="shared" si="51"/>
        <v>0</v>
      </c>
      <c r="AF198" s="45">
        <f t="shared" si="52"/>
        <v>0</v>
      </c>
      <c r="AG198" s="45">
        <f t="shared" si="53"/>
        <v>0</v>
      </c>
      <c r="AH198" s="45">
        <f t="shared" si="54"/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  <c r="AU198" s="28">
        <v>0</v>
      </c>
      <c r="AV198" s="28">
        <v>0</v>
      </c>
      <c r="AW198" s="28">
        <v>0</v>
      </c>
      <c r="AX198" s="28">
        <v>0</v>
      </c>
      <c r="AY198" s="28">
        <v>0</v>
      </c>
      <c r="AZ198" s="28">
        <v>0</v>
      </c>
      <c r="BA198" s="28">
        <v>0</v>
      </c>
      <c r="BB198" s="28">
        <v>0</v>
      </c>
      <c r="BC198" s="45">
        <f t="shared" si="55"/>
        <v>0</v>
      </c>
      <c r="BD198" s="45">
        <f t="shared" si="56"/>
        <v>0</v>
      </c>
      <c r="BE198" s="45">
        <f t="shared" si="57"/>
        <v>0</v>
      </c>
      <c r="BF198" s="45">
        <f t="shared" si="58"/>
        <v>0</v>
      </c>
      <c r="BG198" s="45">
        <f t="shared" si="59"/>
        <v>0</v>
      </c>
      <c r="BH198" s="74">
        <v>0</v>
      </c>
      <c r="BI198" s="30"/>
      <c r="BJ198" s="30"/>
      <c r="BK198" s="30"/>
      <c r="BL198" s="30"/>
      <c r="BM198" s="30"/>
    </row>
    <row r="199" spans="1:65" s="24" customFormat="1" ht="33.75">
      <c r="A199" s="1"/>
      <c r="B199" s="7" t="s">
        <v>288</v>
      </c>
      <c r="C199" s="6" t="s">
        <v>256</v>
      </c>
      <c r="D199" s="27" t="s">
        <v>203</v>
      </c>
      <c r="E199" s="28">
        <f t="shared" si="44"/>
        <v>0</v>
      </c>
      <c r="F199" s="28">
        <f t="shared" si="45"/>
        <v>0</v>
      </c>
      <c r="G199" s="28">
        <f t="shared" si="46"/>
        <v>0</v>
      </c>
      <c r="H199" s="28">
        <f t="shared" si="47"/>
        <v>0</v>
      </c>
      <c r="I199" s="28">
        <f t="shared" si="48"/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45">
        <f t="shared" si="50"/>
        <v>0</v>
      </c>
      <c r="AE199" s="45">
        <f t="shared" si="51"/>
        <v>0</v>
      </c>
      <c r="AF199" s="45">
        <f t="shared" si="52"/>
        <v>0.105</v>
      </c>
      <c r="AG199" s="45">
        <f t="shared" si="53"/>
        <v>0</v>
      </c>
      <c r="AH199" s="45">
        <f t="shared" si="54"/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0.105</v>
      </c>
      <c r="AQ199" s="28">
        <v>0</v>
      </c>
      <c r="AR199" s="28">
        <v>0</v>
      </c>
      <c r="AS199" s="28">
        <v>0</v>
      </c>
      <c r="AT199" s="28">
        <v>0</v>
      </c>
      <c r="AU199" s="28">
        <v>0</v>
      </c>
      <c r="AV199" s="28">
        <v>0</v>
      </c>
      <c r="AW199" s="28">
        <v>0</v>
      </c>
      <c r="AX199" s="28">
        <v>0</v>
      </c>
      <c r="AY199" s="28">
        <v>0</v>
      </c>
      <c r="AZ199" s="28">
        <v>0</v>
      </c>
      <c r="BA199" s="28">
        <v>0</v>
      </c>
      <c r="BB199" s="28">
        <v>0</v>
      </c>
      <c r="BC199" s="45">
        <f t="shared" si="55"/>
        <v>0</v>
      </c>
      <c r="BD199" s="45">
        <f t="shared" si="56"/>
        <v>0</v>
      </c>
      <c r="BE199" s="45">
        <f t="shared" si="57"/>
        <v>0.105</v>
      </c>
      <c r="BF199" s="45">
        <f t="shared" si="58"/>
        <v>0</v>
      </c>
      <c r="BG199" s="45">
        <f t="shared" si="59"/>
        <v>0</v>
      </c>
      <c r="BH199" s="74" t="s">
        <v>486</v>
      </c>
      <c r="BI199" s="30"/>
      <c r="BJ199" s="30"/>
      <c r="BK199" s="30"/>
      <c r="BL199" s="30"/>
      <c r="BM199" s="30"/>
    </row>
    <row r="200" spans="1:65" s="24" customFormat="1" ht="22.5">
      <c r="A200" s="1"/>
      <c r="B200" s="7" t="s">
        <v>289</v>
      </c>
      <c r="C200" s="6" t="s">
        <v>256</v>
      </c>
      <c r="D200" s="27" t="s">
        <v>203</v>
      </c>
      <c r="E200" s="28">
        <f t="shared" si="44"/>
        <v>0</v>
      </c>
      <c r="F200" s="28">
        <f t="shared" si="45"/>
        <v>0</v>
      </c>
      <c r="G200" s="28">
        <f t="shared" si="46"/>
        <v>0</v>
      </c>
      <c r="H200" s="28">
        <f t="shared" si="47"/>
        <v>0</v>
      </c>
      <c r="I200" s="28">
        <f t="shared" si="48"/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45">
        <f t="shared" si="50"/>
        <v>0</v>
      </c>
      <c r="AE200" s="45">
        <f t="shared" si="51"/>
        <v>0</v>
      </c>
      <c r="AF200" s="45">
        <f t="shared" si="52"/>
        <v>0.96</v>
      </c>
      <c r="AG200" s="45">
        <f t="shared" si="53"/>
        <v>0</v>
      </c>
      <c r="AH200" s="45">
        <f t="shared" si="54"/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0.96</v>
      </c>
      <c r="AQ200" s="28">
        <v>0</v>
      </c>
      <c r="AR200" s="28">
        <v>0</v>
      </c>
      <c r="AS200" s="28">
        <v>0</v>
      </c>
      <c r="AT200" s="28">
        <v>0</v>
      </c>
      <c r="AU200" s="28">
        <v>0</v>
      </c>
      <c r="AV200" s="28">
        <v>0</v>
      </c>
      <c r="AW200" s="28">
        <v>0</v>
      </c>
      <c r="AX200" s="28">
        <v>0</v>
      </c>
      <c r="AY200" s="28">
        <v>0</v>
      </c>
      <c r="AZ200" s="28">
        <v>0</v>
      </c>
      <c r="BA200" s="28">
        <v>0</v>
      </c>
      <c r="BB200" s="28">
        <v>0</v>
      </c>
      <c r="BC200" s="45">
        <f t="shared" si="55"/>
        <v>0</v>
      </c>
      <c r="BD200" s="45">
        <f t="shared" si="56"/>
        <v>0</v>
      </c>
      <c r="BE200" s="45">
        <f t="shared" si="57"/>
        <v>0.96</v>
      </c>
      <c r="BF200" s="45">
        <f t="shared" si="58"/>
        <v>0</v>
      </c>
      <c r="BG200" s="45">
        <f t="shared" si="59"/>
        <v>0</v>
      </c>
      <c r="BH200" s="74" t="s">
        <v>485</v>
      </c>
      <c r="BI200" s="30"/>
      <c r="BJ200" s="30"/>
      <c r="BK200" s="30"/>
      <c r="BL200" s="30"/>
      <c r="BM200" s="30"/>
    </row>
    <row r="201" spans="1:65" s="24" customFormat="1" ht="22.5">
      <c r="A201" s="1"/>
      <c r="B201" s="7" t="s">
        <v>290</v>
      </c>
      <c r="C201" s="6" t="s">
        <v>256</v>
      </c>
      <c r="D201" s="27" t="s">
        <v>203</v>
      </c>
      <c r="E201" s="28">
        <f t="shared" si="44"/>
        <v>0</v>
      </c>
      <c r="F201" s="28">
        <f t="shared" si="45"/>
        <v>0</v>
      </c>
      <c r="G201" s="28">
        <f t="shared" si="46"/>
        <v>0</v>
      </c>
      <c r="H201" s="28">
        <f t="shared" si="47"/>
        <v>0</v>
      </c>
      <c r="I201" s="28">
        <f t="shared" si="48"/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45">
        <f t="shared" si="50"/>
        <v>0</v>
      </c>
      <c r="AE201" s="45">
        <f t="shared" si="51"/>
        <v>0</v>
      </c>
      <c r="AF201" s="45">
        <f t="shared" si="52"/>
        <v>0.112</v>
      </c>
      <c r="AG201" s="45">
        <f t="shared" si="53"/>
        <v>0</v>
      </c>
      <c r="AH201" s="45">
        <f t="shared" si="54"/>
        <v>0</v>
      </c>
      <c r="AI201" s="28">
        <v>0</v>
      </c>
      <c r="AJ201" s="28">
        <v>0</v>
      </c>
      <c r="AK201" s="28">
        <v>0</v>
      </c>
      <c r="AL201" s="28">
        <v>0</v>
      </c>
      <c r="AM201" s="28">
        <v>0</v>
      </c>
      <c r="AN201" s="28">
        <v>0</v>
      </c>
      <c r="AO201" s="28">
        <v>0</v>
      </c>
      <c r="AP201" s="28">
        <v>0.112</v>
      </c>
      <c r="AQ201" s="28">
        <v>0</v>
      </c>
      <c r="AR201" s="28">
        <v>0</v>
      </c>
      <c r="AS201" s="28">
        <v>0</v>
      </c>
      <c r="AT201" s="28">
        <v>0</v>
      </c>
      <c r="AU201" s="28">
        <v>0</v>
      </c>
      <c r="AV201" s="28">
        <v>0</v>
      </c>
      <c r="AW201" s="28">
        <v>0</v>
      </c>
      <c r="AX201" s="28">
        <v>0</v>
      </c>
      <c r="AY201" s="28">
        <v>0</v>
      </c>
      <c r="AZ201" s="28">
        <v>0</v>
      </c>
      <c r="BA201" s="28">
        <v>0</v>
      </c>
      <c r="BB201" s="28">
        <v>0</v>
      </c>
      <c r="BC201" s="45">
        <f t="shared" si="55"/>
        <v>0</v>
      </c>
      <c r="BD201" s="45">
        <f t="shared" si="56"/>
        <v>0</v>
      </c>
      <c r="BE201" s="45">
        <f t="shared" si="57"/>
        <v>0.112</v>
      </c>
      <c r="BF201" s="45">
        <f t="shared" si="58"/>
        <v>0</v>
      </c>
      <c r="BG201" s="45">
        <f t="shared" si="59"/>
        <v>0</v>
      </c>
      <c r="BH201" s="74" t="s">
        <v>486</v>
      </c>
      <c r="BI201" s="30"/>
      <c r="BJ201" s="30"/>
      <c r="BK201" s="30"/>
      <c r="BL201" s="30"/>
      <c r="BM201" s="30"/>
    </row>
    <row r="202" spans="1:65" s="24" customFormat="1" ht="22.5">
      <c r="A202" s="1"/>
      <c r="B202" s="7" t="s">
        <v>291</v>
      </c>
      <c r="C202" s="6" t="s">
        <v>256</v>
      </c>
      <c r="D202" s="27" t="s">
        <v>203</v>
      </c>
      <c r="E202" s="28">
        <f t="shared" si="44"/>
        <v>0</v>
      </c>
      <c r="F202" s="28">
        <f t="shared" si="45"/>
        <v>0</v>
      </c>
      <c r="G202" s="28">
        <f t="shared" si="46"/>
        <v>0</v>
      </c>
      <c r="H202" s="28">
        <f t="shared" si="47"/>
        <v>0</v>
      </c>
      <c r="I202" s="28">
        <f t="shared" si="48"/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45">
        <f t="shared" si="50"/>
        <v>0</v>
      </c>
      <c r="AE202" s="45">
        <f t="shared" si="51"/>
        <v>0</v>
      </c>
      <c r="AF202" s="45">
        <f t="shared" si="52"/>
        <v>1.1</v>
      </c>
      <c r="AG202" s="45">
        <f t="shared" si="53"/>
        <v>0</v>
      </c>
      <c r="AH202" s="45">
        <f t="shared" si="54"/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1.1</v>
      </c>
      <c r="AQ202" s="28">
        <v>0</v>
      </c>
      <c r="AR202" s="28">
        <v>0</v>
      </c>
      <c r="AS202" s="28">
        <v>0</v>
      </c>
      <c r="AT202" s="28">
        <v>0</v>
      </c>
      <c r="AU202" s="28">
        <v>0</v>
      </c>
      <c r="AV202" s="28">
        <v>0</v>
      </c>
      <c r="AW202" s="28">
        <v>0</v>
      </c>
      <c r="AX202" s="28">
        <v>0</v>
      </c>
      <c r="AY202" s="28">
        <v>0</v>
      </c>
      <c r="AZ202" s="28">
        <v>0</v>
      </c>
      <c r="BA202" s="28">
        <v>0</v>
      </c>
      <c r="BB202" s="28">
        <v>0</v>
      </c>
      <c r="BC202" s="45">
        <f t="shared" si="55"/>
        <v>0</v>
      </c>
      <c r="BD202" s="45">
        <f t="shared" si="56"/>
        <v>0</v>
      </c>
      <c r="BE202" s="45">
        <f t="shared" si="57"/>
        <v>1.1</v>
      </c>
      <c r="BF202" s="45">
        <f t="shared" si="58"/>
        <v>0</v>
      </c>
      <c r="BG202" s="45">
        <f t="shared" si="59"/>
        <v>0</v>
      </c>
      <c r="BH202" s="74" t="s">
        <v>486</v>
      </c>
      <c r="BI202" s="30"/>
      <c r="BJ202" s="30"/>
      <c r="BK202" s="30"/>
      <c r="BL202" s="30"/>
      <c r="BM202" s="30"/>
    </row>
    <row r="203" spans="1:65" s="24" customFormat="1" ht="33.75">
      <c r="A203" s="1"/>
      <c r="B203" s="7" t="s">
        <v>292</v>
      </c>
      <c r="C203" s="6" t="s">
        <v>256</v>
      </c>
      <c r="D203" s="27" t="s">
        <v>203</v>
      </c>
      <c r="E203" s="28">
        <f t="shared" si="44"/>
        <v>0</v>
      </c>
      <c r="F203" s="28">
        <f t="shared" si="45"/>
        <v>0</v>
      </c>
      <c r="G203" s="28">
        <f t="shared" si="46"/>
        <v>0</v>
      </c>
      <c r="H203" s="28">
        <f t="shared" si="47"/>
        <v>0</v>
      </c>
      <c r="I203" s="28">
        <f t="shared" si="48"/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45">
        <f t="shared" si="50"/>
        <v>0</v>
      </c>
      <c r="AE203" s="45">
        <f t="shared" si="51"/>
        <v>0</v>
      </c>
      <c r="AF203" s="45">
        <f t="shared" si="52"/>
        <v>1.1</v>
      </c>
      <c r="AG203" s="45">
        <f t="shared" si="53"/>
        <v>0</v>
      </c>
      <c r="AH203" s="45">
        <f t="shared" si="54"/>
        <v>0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0</v>
      </c>
      <c r="AP203" s="28">
        <v>1.1</v>
      </c>
      <c r="AQ203" s="28">
        <v>0</v>
      </c>
      <c r="AR203" s="28">
        <v>0</v>
      </c>
      <c r="AS203" s="28">
        <v>0</v>
      </c>
      <c r="AT203" s="28">
        <v>0</v>
      </c>
      <c r="AU203" s="28">
        <v>0</v>
      </c>
      <c r="AV203" s="28">
        <v>0</v>
      </c>
      <c r="AW203" s="28">
        <v>0</v>
      </c>
      <c r="AX203" s="28">
        <v>0</v>
      </c>
      <c r="AY203" s="28">
        <v>0</v>
      </c>
      <c r="AZ203" s="28">
        <v>0</v>
      </c>
      <c r="BA203" s="28">
        <v>0</v>
      </c>
      <c r="BB203" s="28">
        <v>0</v>
      </c>
      <c r="BC203" s="45">
        <f t="shared" si="55"/>
        <v>0</v>
      </c>
      <c r="BD203" s="45">
        <f t="shared" si="56"/>
        <v>0</v>
      </c>
      <c r="BE203" s="45">
        <f t="shared" si="57"/>
        <v>1.1</v>
      </c>
      <c r="BF203" s="45">
        <f t="shared" si="58"/>
        <v>0</v>
      </c>
      <c r="BG203" s="45">
        <f t="shared" si="59"/>
        <v>0</v>
      </c>
      <c r="BH203" s="74" t="s">
        <v>486</v>
      </c>
      <c r="BI203" s="30"/>
      <c r="BJ203" s="30"/>
      <c r="BK203" s="30"/>
      <c r="BL203" s="30"/>
      <c r="BM203" s="30"/>
    </row>
    <row r="204" spans="1:65" s="24" customFormat="1" ht="33.75">
      <c r="A204" s="1"/>
      <c r="B204" s="7" t="s">
        <v>293</v>
      </c>
      <c r="C204" s="6" t="s">
        <v>256</v>
      </c>
      <c r="D204" s="27" t="s">
        <v>203</v>
      </c>
      <c r="E204" s="28">
        <f t="shared" si="44"/>
        <v>0</v>
      </c>
      <c r="F204" s="28">
        <f t="shared" si="45"/>
        <v>0</v>
      </c>
      <c r="G204" s="28">
        <f t="shared" si="46"/>
        <v>0</v>
      </c>
      <c r="H204" s="28">
        <f t="shared" si="47"/>
        <v>0</v>
      </c>
      <c r="I204" s="28">
        <f t="shared" si="48"/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45">
        <f t="shared" si="50"/>
        <v>0</v>
      </c>
      <c r="AE204" s="45">
        <f t="shared" si="51"/>
        <v>0</v>
      </c>
      <c r="AF204" s="45">
        <f t="shared" si="52"/>
        <v>2.1</v>
      </c>
      <c r="AG204" s="45">
        <f t="shared" si="53"/>
        <v>0</v>
      </c>
      <c r="AH204" s="45">
        <f t="shared" si="54"/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2.1</v>
      </c>
      <c r="AQ204" s="28">
        <v>0</v>
      </c>
      <c r="AR204" s="28">
        <v>0</v>
      </c>
      <c r="AS204" s="28">
        <v>0</v>
      </c>
      <c r="AT204" s="28">
        <v>0</v>
      </c>
      <c r="AU204" s="28">
        <v>0</v>
      </c>
      <c r="AV204" s="28">
        <v>0</v>
      </c>
      <c r="AW204" s="28">
        <v>0</v>
      </c>
      <c r="AX204" s="28">
        <v>0</v>
      </c>
      <c r="AY204" s="28">
        <v>0</v>
      </c>
      <c r="AZ204" s="28">
        <v>0</v>
      </c>
      <c r="BA204" s="28">
        <v>0</v>
      </c>
      <c r="BB204" s="28">
        <v>0</v>
      </c>
      <c r="BC204" s="45">
        <f t="shared" si="55"/>
        <v>0</v>
      </c>
      <c r="BD204" s="45">
        <f t="shared" si="56"/>
        <v>0</v>
      </c>
      <c r="BE204" s="45">
        <f t="shared" si="57"/>
        <v>2.1</v>
      </c>
      <c r="BF204" s="45">
        <f t="shared" si="58"/>
        <v>0</v>
      </c>
      <c r="BG204" s="45">
        <f t="shared" si="59"/>
        <v>0</v>
      </c>
      <c r="BH204" s="74" t="s">
        <v>486</v>
      </c>
      <c r="BI204" s="30"/>
      <c r="BJ204" s="30"/>
      <c r="BK204" s="30"/>
      <c r="BL204" s="30"/>
      <c r="BM204" s="30"/>
    </row>
    <row r="205" spans="1:65" s="24" customFormat="1" ht="22.5">
      <c r="A205" s="1"/>
      <c r="B205" s="7" t="s">
        <v>447</v>
      </c>
      <c r="C205" s="6" t="s">
        <v>256</v>
      </c>
      <c r="D205" s="27" t="s">
        <v>203</v>
      </c>
      <c r="E205" s="28">
        <f t="shared" si="44"/>
        <v>0</v>
      </c>
      <c r="F205" s="28">
        <f t="shared" si="45"/>
        <v>0</v>
      </c>
      <c r="G205" s="28">
        <f t="shared" si="46"/>
        <v>0</v>
      </c>
      <c r="H205" s="28">
        <f t="shared" si="47"/>
        <v>0</v>
      </c>
      <c r="I205" s="28">
        <f t="shared" si="48"/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45">
        <f t="shared" si="50"/>
        <v>0</v>
      </c>
      <c r="AE205" s="45">
        <f t="shared" si="51"/>
        <v>0</v>
      </c>
      <c r="AF205" s="45">
        <f t="shared" si="52"/>
        <v>1.1</v>
      </c>
      <c r="AG205" s="45">
        <f t="shared" si="53"/>
        <v>0</v>
      </c>
      <c r="AH205" s="45">
        <f t="shared" si="54"/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1.1</v>
      </c>
      <c r="AQ205" s="28">
        <v>0</v>
      </c>
      <c r="AR205" s="28">
        <v>0</v>
      </c>
      <c r="AS205" s="28">
        <v>0</v>
      </c>
      <c r="AT205" s="28">
        <v>0</v>
      </c>
      <c r="AU205" s="28">
        <v>0</v>
      </c>
      <c r="AV205" s="28">
        <v>0</v>
      </c>
      <c r="AW205" s="28">
        <v>0</v>
      </c>
      <c r="AX205" s="28">
        <v>0</v>
      </c>
      <c r="AY205" s="28">
        <v>0</v>
      </c>
      <c r="AZ205" s="28">
        <v>0</v>
      </c>
      <c r="BA205" s="28">
        <v>0</v>
      </c>
      <c r="BB205" s="28">
        <v>0</v>
      </c>
      <c r="BC205" s="45">
        <f t="shared" si="55"/>
        <v>0</v>
      </c>
      <c r="BD205" s="45">
        <f t="shared" si="56"/>
        <v>0</v>
      </c>
      <c r="BE205" s="45">
        <f t="shared" si="57"/>
        <v>1.1</v>
      </c>
      <c r="BF205" s="45">
        <f t="shared" si="58"/>
        <v>0</v>
      </c>
      <c r="BG205" s="45">
        <f t="shared" si="59"/>
        <v>0</v>
      </c>
      <c r="BH205" s="74" t="s">
        <v>486</v>
      </c>
      <c r="BI205" s="30"/>
      <c r="BJ205" s="30"/>
      <c r="BK205" s="30"/>
      <c r="BL205" s="30"/>
      <c r="BM205" s="30"/>
    </row>
    <row r="206" spans="1:65" s="24" customFormat="1" ht="11.25">
      <c r="A206" s="1"/>
      <c r="B206" s="9" t="s">
        <v>148</v>
      </c>
      <c r="C206" s="6"/>
      <c r="D206" s="27" t="s">
        <v>203</v>
      </c>
      <c r="E206" s="28">
        <f t="shared" si="44"/>
        <v>0</v>
      </c>
      <c r="F206" s="28">
        <f t="shared" si="45"/>
        <v>0</v>
      </c>
      <c r="G206" s="28">
        <f t="shared" si="46"/>
        <v>0</v>
      </c>
      <c r="H206" s="28">
        <f t="shared" si="47"/>
        <v>0</v>
      </c>
      <c r="I206" s="28">
        <f t="shared" si="48"/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45">
        <f t="shared" si="50"/>
        <v>0</v>
      </c>
      <c r="AE206" s="45">
        <f t="shared" si="51"/>
        <v>0</v>
      </c>
      <c r="AF206" s="45">
        <f t="shared" si="52"/>
        <v>0</v>
      </c>
      <c r="AG206" s="45">
        <f t="shared" si="53"/>
        <v>0</v>
      </c>
      <c r="AH206" s="45">
        <f t="shared" si="54"/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  <c r="AT206" s="28">
        <v>0</v>
      </c>
      <c r="AU206" s="28">
        <v>0</v>
      </c>
      <c r="AV206" s="28">
        <v>0</v>
      </c>
      <c r="AW206" s="28">
        <v>0</v>
      </c>
      <c r="AX206" s="28">
        <v>0</v>
      </c>
      <c r="AY206" s="28">
        <v>0</v>
      </c>
      <c r="AZ206" s="28">
        <v>0</v>
      </c>
      <c r="BA206" s="28">
        <v>0</v>
      </c>
      <c r="BB206" s="28">
        <v>0</v>
      </c>
      <c r="BC206" s="45">
        <f t="shared" si="55"/>
        <v>0</v>
      </c>
      <c r="BD206" s="45">
        <f t="shared" si="56"/>
        <v>0</v>
      </c>
      <c r="BE206" s="45">
        <f t="shared" si="57"/>
        <v>0</v>
      </c>
      <c r="BF206" s="45">
        <f t="shared" si="58"/>
        <v>0</v>
      </c>
      <c r="BG206" s="45">
        <f t="shared" si="59"/>
        <v>0</v>
      </c>
      <c r="BH206" s="74">
        <v>0</v>
      </c>
      <c r="BI206" s="30"/>
      <c r="BJ206" s="30"/>
      <c r="BK206" s="30"/>
      <c r="BL206" s="30"/>
      <c r="BM206" s="30"/>
    </row>
    <row r="207" spans="1:65" s="24" customFormat="1" ht="22.5">
      <c r="A207" s="1"/>
      <c r="B207" s="7" t="s">
        <v>294</v>
      </c>
      <c r="C207" s="6" t="s">
        <v>256</v>
      </c>
      <c r="D207" s="27" t="s">
        <v>203</v>
      </c>
      <c r="E207" s="28">
        <f t="shared" si="44"/>
        <v>0</v>
      </c>
      <c r="F207" s="28">
        <f t="shared" si="45"/>
        <v>0</v>
      </c>
      <c r="G207" s="28">
        <f t="shared" si="46"/>
        <v>0</v>
      </c>
      <c r="H207" s="28">
        <f t="shared" si="47"/>
        <v>0</v>
      </c>
      <c r="I207" s="28">
        <f t="shared" si="48"/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45">
        <f t="shared" si="50"/>
        <v>0</v>
      </c>
      <c r="AE207" s="45">
        <f t="shared" si="51"/>
        <v>0</v>
      </c>
      <c r="AF207" s="45">
        <f t="shared" si="52"/>
        <v>0.42</v>
      </c>
      <c r="AG207" s="45">
        <f t="shared" si="53"/>
        <v>0</v>
      </c>
      <c r="AH207" s="45">
        <f t="shared" si="54"/>
        <v>0</v>
      </c>
      <c r="AI207" s="28">
        <v>0</v>
      </c>
      <c r="AJ207" s="28">
        <v>0</v>
      </c>
      <c r="AK207" s="28">
        <v>0</v>
      </c>
      <c r="AL207" s="28">
        <v>0</v>
      </c>
      <c r="AM207" s="28">
        <v>0</v>
      </c>
      <c r="AN207" s="28">
        <v>0</v>
      </c>
      <c r="AO207" s="28">
        <v>0</v>
      </c>
      <c r="AP207" s="28">
        <v>0.42</v>
      </c>
      <c r="AQ207" s="28">
        <v>0</v>
      </c>
      <c r="AR207" s="28">
        <v>0</v>
      </c>
      <c r="AS207" s="28">
        <v>0</v>
      </c>
      <c r="AT207" s="28">
        <v>0</v>
      </c>
      <c r="AU207" s="28">
        <v>0</v>
      </c>
      <c r="AV207" s="28">
        <v>0</v>
      </c>
      <c r="AW207" s="28">
        <v>0</v>
      </c>
      <c r="AX207" s="28">
        <v>0</v>
      </c>
      <c r="AY207" s="28">
        <v>0</v>
      </c>
      <c r="AZ207" s="28">
        <v>0</v>
      </c>
      <c r="BA207" s="28">
        <v>0</v>
      </c>
      <c r="BB207" s="28">
        <v>0</v>
      </c>
      <c r="BC207" s="45">
        <f t="shared" si="55"/>
        <v>0</v>
      </c>
      <c r="BD207" s="45">
        <f t="shared" si="56"/>
        <v>0</v>
      </c>
      <c r="BE207" s="45">
        <f t="shared" si="57"/>
        <v>0.42</v>
      </c>
      <c r="BF207" s="45">
        <f t="shared" si="58"/>
        <v>0</v>
      </c>
      <c r="BG207" s="45">
        <f t="shared" si="59"/>
        <v>0</v>
      </c>
      <c r="BH207" s="74" t="s">
        <v>486</v>
      </c>
      <c r="BI207" s="30"/>
      <c r="BJ207" s="30"/>
      <c r="BK207" s="30"/>
      <c r="BL207" s="30"/>
      <c r="BM207" s="30"/>
    </row>
    <row r="208" spans="1:65" s="24" customFormat="1" ht="22.5">
      <c r="A208" s="1"/>
      <c r="B208" s="7" t="s">
        <v>295</v>
      </c>
      <c r="C208" s="6" t="s">
        <v>256</v>
      </c>
      <c r="D208" s="27" t="s">
        <v>203</v>
      </c>
      <c r="E208" s="28">
        <f t="shared" si="44"/>
        <v>0</v>
      </c>
      <c r="F208" s="28">
        <f t="shared" si="45"/>
        <v>0</v>
      </c>
      <c r="G208" s="28">
        <f t="shared" si="46"/>
        <v>0</v>
      </c>
      <c r="H208" s="28">
        <f t="shared" si="47"/>
        <v>0</v>
      </c>
      <c r="I208" s="28">
        <f t="shared" si="48"/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45">
        <f t="shared" si="50"/>
        <v>0</v>
      </c>
      <c r="AE208" s="45">
        <f t="shared" si="51"/>
        <v>0</v>
      </c>
      <c r="AF208" s="45">
        <f t="shared" si="52"/>
        <v>0.33</v>
      </c>
      <c r="AG208" s="45">
        <f t="shared" si="53"/>
        <v>0</v>
      </c>
      <c r="AH208" s="45">
        <f t="shared" si="54"/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0.33</v>
      </c>
      <c r="AQ208" s="28">
        <v>0</v>
      </c>
      <c r="AR208" s="28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8">
        <v>0</v>
      </c>
      <c r="AZ208" s="28">
        <v>0</v>
      </c>
      <c r="BA208" s="28">
        <v>0</v>
      </c>
      <c r="BB208" s="28">
        <v>0</v>
      </c>
      <c r="BC208" s="45">
        <f t="shared" si="55"/>
        <v>0</v>
      </c>
      <c r="BD208" s="45">
        <f t="shared" si="56"/>
        <v>0</v>
      </c>
      <c r="BE208" s="45">
        <f t="shared" si="57"/>
        <v>0.33</v>
      </c>
      <c r="BF208" s="45">
        <f t="shared" si="58"/>
        <v>0</v>
      </c>
      <c r="BG208" s="45">
        <f t="shared" si="59"/>
        <v>0</v>
      </c>
      <c r="BH208" s="74" t="s">
        <v>486</v>
      </c>
      <c r="BI208" s="30"/>
      <c r="BJ208" s="30"/>
      <c r="BK208" s="30"/>
      <c r="BL208" s="30"/>
      <c r="BM208" s="30"/>
    </row>
    <row r="209" spans="1:65" s="24" customFormat="1" ht="22.5">
      <c r="A209" s="1"/>
      <c r="B209" s="7" t="s">
        <v>296</v>
      </c>
      <c r="C209" s="6" t="s">
        <v>256</v>
      </c>
      <c r="D209" s="27" t="s">
        <v>203</v>
      </c>
      <c r="E209" s="28">
        <f t="shared" si="44"/>
        <v>0</v>
      </c>
      <c r="F209" s="28">
        <f t="shared" si="45"/>
        <v>0</v>
      </c>
      <c r="G209" s="28">
        <f t="shared" si="46"/>
        <v>0</v>
      </c>
      <c r="H209" s="28">
        <f t="shared" si="47"/>
        <v>0</v>
      </c>
      <c r="I209" s="28">
        <f t="shared" si="48"/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45">
        <f t="shared" si="50"/>
        <v>0</v>
      </c>
      <c r="AE209" s="45">
        <f t="shared" si="51"/>
        <v>0</v>
      </c>
      <c r="AF209" s="45">
        <f t="shared" si="52"/>
        <v>0.135</v>
      </c>
      <c r="AG209" s="45">
        <f t="shared" si="53"/>
        <v>0</v>
      </c>
      <c r="AH209" s="45">
        <f t="shared" si="54"/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0.135</v>
      </c>
      <c r="AQ209" s="28">
        <v>0</v>
      </c>
      <c r="AR209" s="28">
        <v>0</v>
      </c>
      <c r="AS209" s="28">
        <v>0</v>
      </c>
      <c r="AT209" s="28">
        <v>0</v>
      </c>
      <c r="AU209" s="28">
        <v>0</v>
      </c>
      <c r="AV209" s="28">
        <v>0</v>
      </c>
      <c r="AW209" s="28">
        <v>0</v>
      </c>
      <c r="AX209" s="28">
        <v>0</v>
      </c>
      <c r="AY209" s="28">
        <v>0</v>
      </c>
      <c r="AZ209" s="28">
        <v>0</v>
      </c>
      <c r="BA209" s="28">
        <v>0</v>
      </c>
      <c r="BB209" s="28">
        <v>0</v>
      </c>
      <c r="BC209" s="45">
        <f t="shared" si="55"/>
        <v>0</v>
      </c>
      <c r="BD209" s="45">
        <f t="shared" si="56"/>
        <v>0</v>
      </c>
      <c r="BE209" s="45">
        <f t="shared" si="57"/>
        <v>0.135</v>
      </c>
      <c r="BF209" s="45">
        <f t="shared" si="58"/>
        <v>0</v>
      </c>
      <c r="BG209" s="45">
        <f t="shared" si="59"/>
        <v>0</v>
      </c>
      <c r="BH209" s="74" t="s">
        <v>486</v>
      </c>
      <c r="BI209" s="30"/>
      <c r="BJ209" s="30"/>
      <c r="BK209" s="30"/>
      <c r="BL209" s="30"/>
      <c r="BM209" s="30"/>
    </row>
    <row r="210" spans="1:65" s="24" customFormat="1" ht="22.5">
      <c r="A210" s="1"/>
      <c r="B210" s="7" t="s">
        <v>297</v>
      </c>
      <c r="C210" s="6" t="s">
        <v>256</v>
      </c>
      <c r="D210" s="27" t="s">
        <v>203</v>
      </c>
      <c r="E210" s="28">
        <f t="shared" si="44"/>
        <v>0</v>
      </c>
      <c r="F210" s="28">
        <f t="shared" si="45"/>
        <v>0</v>
      </c>
      <c r="G210" s="28">
        <f t="shared" si="46"/>
        <v>0</v>
      </c>
      <c r="H210" s="28">
        <f t="shared" si="47"/>
        <v>0</v>
      </c>
      <c r="I210" s="28">
        <f t="shared" si="48"/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45">
        <f t="shared" si="50"/>
        <v>0</v>
      </c>
      <c r="AE210" s="45">
        <f t="shared" si="51"/>
        <v>0</v>
      </c>
      <c r="AF210" s="45">
        <f t="shared" si="52"/>
        <v>0.427</v>
      </c>
      <c r="AG210" s="45">
        <f t="shared" si="53"/>
        <v>0</v>
      </c>
      <c r="AH210" s="45">
        <f t="shared" si="54"/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8">
        <v>0</v>
      </c>
      <c r="AP210" s="28">
        <v>0.427</v>
      </c>
      <c r="AQ210" s="28">
        <v>0</v>
      </c>
      <c r="AR210" s="28">
        <v>0</v>
      </c>
      <c r="AS210" s="28">
        <v>0</v>
      </c>
      <c r="AT210" s="28">
        <v>0</v>
      </c>
      <c r="AU210" s="28">
        <v>0</v>
      </c>
      <c r="AV210" s="28">
        <v>0</v>
      </c>
      <c r="AW210" s="28">
        <v>0</v>
      </c>
      <c r="AX210" s="28">
        <v>0</v>
      </c>
      <c r="AY210" s="28">
        <v>0</v>
      </c>
      <c r="AZ210" s="28">
        <v>0</v>
      </c>
      <c r="BA210" s="28">
        <v>0</v>
      </c>
      <c r="BB210" s="28">
        <v>0</v>
      </c>
      <c r="BC210" s="45">
        <f t="shared" si="55"/>
        <v>0</v>
      </c>
      <c r="BD210" s="45">
        <f t="shared" si="56"/>
        <v>0</v>
      </c>
      <c r="BE210" s="45">
        <f t="shared" si="57"/>
        <v>0.427</v>
      </c>
      <c r="BF210" s="45">
        <f t="shared" si="58"/>
        <v>0</v>
      </c>
      <c r="BG210" s="45">
        <f t="shared" si="59"/>
        <v>0</v>
      </c>
      <c r="BH210" s="74" t="s">
        <v>486</v>
      </c>
      <c r="BI210" s="30"/>
      <c r="BJ210" s="30"/>
      <c r="BK210" s="30"/>
      <c r="BL210" s="30"/>
      <c r="BM210" s="30"/>
    </row>
    <row r="211" spans="1:65" s="24" customFormat="1" ht="22.5">
      <c r="A211" s="1"/>
      <c r="B211" s="7" t="s">
        <v>298</v>
      </c>
      <c r="C211" s="6" t="s">
        <v>256</v>
      </c>
      <c r="D211" s="27" t="s">
        <v>203</v>
      </c>
      <c r="E211" s="28">
        <f t="shared" si="44"/>
        <v>0</v>
      </c>
      <c r="F211" s="28">
        <f t="shared" si="45"/>
        <v>0</v>
      </c>
      <c r="G211" s="28">
        <f t="shared" si="46"/>
        <v>0</v>
      </c>
      <c r="H211" s="28">
        <f t="shared" si="47"/>
        <v>0</v>
      </c>
      <c r="I211" s="28">
        <f t="shared" si="48"/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45">
        <f t="shared" si="50"/>
        <v>0</v>
      </c>
      <c r="AE211" s="45">
        <f t="shared" si="51"/>
        <v>0</v>
      </c>
      <c r="AF211" s="45">
        <f t="shared" si="52"/>
        <v>0.464</v>
      </c>
      <c r="AG211" s="45">
        <f t="shared" si="53"/>
        <v>0</v>
      </c>
      <c r="AH211" s="45">
        <f t="shared" si="54"/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28">
        <v>0</v>
      </c>
      <c r="AO211" s="28">
        <v>0</v>
      </c>
      <c r="AP211" s="28">
        <v>0.464</v>
      </c>
      <c r="AQ211" s="28">
        <v>0</v>
      </c>
      <c r="AR211" s="28">
        <v>0</v>
      </c>
      <c r="AS211" s="28">
        <v>0</v>
      </c>
      <c r="AT211" s="28">
        <v>0</v>
      </c>
      <c r="AU211" s="28">
        <v>0</v>
      </c>
      <c r="AV211" s="28">
        <v>0</v>
      </c>
      <c r="AW211" s="28">
        <v>0</v>
      </c>
      <c r="AX211" s="28">
        <v>0</v>
      </c>
      <c r="AY211" s="28">
        <v>0</v>
      </c>
      <c r="AZ211" s="28">
        <v>0</v>
      </c>
      <c r="BA211" s="28">
        <v>0</v>
      </c>
      <c r="BB211" s="28">
        <v>0</v>
      </c>
      <c r="BC211" s="45">
        <f t="shared" si="55"/>
        <v>0</v>
      </c>
      <c r="BD211" s="45">
        <f t="shared" si="56"/>
        <v>0</v>
      </c>
      <c r="BE211" s="45">
        <f t="shared" si="57"/>
        <v>0.464</v>
      </c>
      <c r="BF211" s="45">
        <f t="shared" si="58"/>
        <v>0</v>
      </c>
      <c r="BG211" s="45">
        <f t="shared" si="59"/>
        <v>0</v>
      </c>
      <c r="BH211" s="74" t="s">
        <v>486</v>
      </c>
      <c r="BI211" s="30"/>
      <c r="BJ211" s="30"/>
      <c r="BK211" s="30"/>
      <c r="BL211" s="30"/>
      <c r="BM211" s="30"/>
    </row>
    <row r="212" spans="1:65" s="24" customFormat="1" ht="11.25">
      <c r="A212" s="1"/>
      <c r="B212" s="9" t="s">
        <v>207</v>
      </c>
      <c r="C212" s="6"/>
      <c r="D212" s="27" t="s">
        <v>203</v>
      </c>
      <c r="E212" s="28">
        <f aca="true" t="shared" si="62" ref="E212:E275">J212+O212</f>
        <v>0</v>
      </c>
      <c r="F212" s="28">
        <f aca="true" t="shared" si="63" ref="F212:F275">K212+P212</f>
        <v>0</v>
      </c>
      <c r="G212" s="28">
        <f aca="true" t="shared" si="64" ref="G212:G275">L212+Q212</f>
        <v>0</v>
      </c>
      <c r="H212" s="28">
        <f aca="true" t="shared" si="65" ref="H212:H275">M212+R212</f>
        <v>0</v>
      </c>
      <c r="I212" s="28">
        <f aca="true" t="shared" si="66" ref="I212:I275">N212+S212</f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45">
        <f aca="true" t="shared" si="67" ref="AD212:AD275">AI212+AN212</f>
        <v>0</v>
      </c>
      <c r="AE212" s="45">
        <f aca="true" t="shared" si="68" ref="AE212:AE275">AJ212+AO212</f>
        <v>0</v>
      </c>
      <c r="AF212" s="45">
        <f aca="true" t="shared" si="69" ref="AF212:AF275">AK212+AP212</f>
        <v>0</v>
      </c>
      <c r="AG212" s="45">
        <f aca="true" t="shared" si="70" ref="AG212:AG275">AL212+AQ212</f>
        <v>0</v>
      </c>
      <c r="AH212" s="45">
        <f aca="true" t="shared" si="71" ref="AH212:AH275">AM212+AR212</f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  <c r="AT212" s="28">
        <v>0</v>
      </c>
      <c r="AU212" s="28">
        <v>0</v>
      </c>
      <c r="AV212" s="28">
        <v>0</v>
      </c>
      <c r="AW212" s="28">
        <v>0</v>
      </c>
      <c r="AX212" s="28">
        <v>0</v>
      </c>
      <c r="AY212" s="28">
        <v>0</v>
      </c>
      <c r="AZ212" s="28">
        <v>0</v>
      </c>
      <c r="BA212" s="28">
        <v>0</v>
      </c>
      <c r="BB212" s="28">
        <v>0</v>
      </c>
      <c r="BC212" s="45">
        <f aca="true" t="shared" si="72" ref="BC212:BC275">AD212-E212</f>
        <v>0</v>
      </c>
      <c r="BD212" s="45">
        <f aca="true" t="shared" si="73" ref="BD212:BD275">AE212-F212</f>
        <v>0</v>
      </c>
      <c r="BE212" s="45">
        <f aca="true" t="shared" si="74" ref="BE212:BE275">AF212-G212</f>
        <v>0</v>
      </c>
      <c r="BF212" s="45">
        <f aca="true" t="shared" si="75" ref="BF212:BF275">AG212-H212</f>
        <v>0</v>
      </c>
      <c r="BG212" s="45">
        <f aca="true" t="shared" si="76" ref="BG212:BG275">AH212-I212</f>
        <v>0</v>
      </c>
      <c r="BH212" s="74">
        <v>0</v>
      </c>
      <c r="BI212" s="30"/>
      <c r="BJ212" s="30"/>
      <c r="BK212" s="30"/>
      <c r="BL212" s="30"/>
      <c r="BM212" s="30"/>
    </row>
    <row r="213" spans="1:65" s="24" customFormat="1" ht="24">
      <c r="A213" s="1"/>
      <c r="B213" s="19" t="s">
        <v>299</v>
      </c>
      <c r="C213" s="6" t="s">
        <v>256</v>
      </c>
      <c r="D213" s="27" t="s">
        <v>203</v>
      </c>
      <c r="E213" s="28">
        <f t="shared" si="62"/>
        <v>0</v>
      </c>
      <c r="F213" s="28">
        <f t="shared" si="63"/>
        <v>0</v>
      </c>
      <c r="G213" s="28">
        <f t="shared" si="64"/>
        <v>0</v>
      </c>
      <c r="H213" s="28">
        <f t="shared" si="65"/>
        <v>0</v>
      </c>
      <c r="I213" s="28">
        <f t="shared" si="66"/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45">
        <f t="shared" si="67"/>
        <v>0</v>
      </c>
      <c r="AE213" s="45">
        <f t="shared" si="68"/>
        <v>0</v>
      </c>
      <c r="AF213" s="45">
        <f t="shared" si="69"/>
        <v>0.607</v>
      </c>
      <c r="AG213" s="45">
        <f t="shared" si="70"/>
        <v>0</v>
      </c>
      <c r="AH213" s="45">
        <f t="shared" si="71"/>
        <v>0</v>
      </c>
      <c r="AI213" s="28">
        <v>0</v>
      </c>
      <c r="AJ213" s="28">
        <v>0</v>
      </c>
      <c r="AK213" s="28">
        <v>0</v>
      </c>
      <c r="AL213" s="28">
        <v>0</v>
      </c>
      <c r="AM213" s="28">
        <v>0</v>
      </c>
      <c r="AN213" s="28">
        <v>0</v>
      </c>
      <c r="AO213" s="28">
        <v>0</v>
      </c>
      <c r="AP213" s="28">
        <v>0.607</v>
      </c>
      <c r="AQ213" s="28">
        <v>0</v>
      </c>
      <c r="AR213" s="28">
        <v>0</v>
      </c>
      <c r="AS213" s="28">
        <v>0</v>
      </c>
      <c r="AT213" s="28">
        <v>0</v>
      </c>
      <c r="AU213" s="28">
        <v>0</v>
      </c>
      <c r="AV213" s="28">
        <v>0</v>
      </c>
      <c r="AW213" s="28">
        <v>0</v>
      </c>
      <c r="AX213" s="28">
        <v>0</v>
      </c>
      <c r="AY213" s="28">
        <v>0</v>
      </c>
      <c r="AZ213" s="28">
        <v>0</v>
      </c>
      <c r="BA213" s="28">
        <v>0</v>
      </c>
      <c r="BB213" s="28">
        <v>0</v>
      </c>
      <c r="BC213" s="45">
        <f t="shared" si="72"/>
        <v>0</v>
      </c>
      <c r="BD213" s="45">
        <f t="shared" si="73"/>
        <v>0</v>
      </c>
      <c r="BE213" s="45">
        <f t="shared" si="74"/>
        <v>0.607</v>
      </c>
      <c r="BF213" s="45">
        <f t="shared" si="75"/>
        <v>0</v>
      </c>
      <c r="BG213" s="45">
        <f t="shared" si="76"/>
        <v>0</v>
      </c>
      <c r="BH213" s="74" t="s">
        <v>486</v>
      </c>
      <c r="BI213" s="30"/>
      <c r="BJ213" s="30"/>
      <c r="BK213" s="30"/>
      <c r="BL213" s="30"/>
      <c r="BM213" s="30"/>
    </row>
    <row r="214" spans="1:65" s="24" customFormat="1" ht="12">
      <c r="A214" s="1"/>
      <c r="B214" s="29" t="s">
        <v>300</v>
      </c>
      <c r="C214" s="6" t="s">
        <v>256</v>
      </c>
      <c r="D214" s="27" t="s">
        <v>203</v>
      </c>
      <c r="E214" s="28">
        <f t="shared" si="62"/>
        <v>0</v>
      </c>
      <c r="F214" s="28">
        <f t="shared" si="63"/>
        <v>0</v>
      </c>
      <c r="G214" s="28">
        <f t="shared" si="64"/>
        <v>0</v>
      </c>
      <c r="H214" s="28">
        <f t="shared" si="65"/>
        <v>0</v>
      </c>
      <c r="I214" s="28">
        <f t="shared" si="66"/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45">
        <f t="shared" si="67"/>
        <v>0</v>
      </c>
      <c r="AE214" s="45">
        <f t="shared" si="68"/>
        <v>0</v>
      </c>
      <c r="AF214" s="45">
        <f t="shared" si="69"/>
        <v>0.3</v>
      </c>
      <c r="AG214" s="45">
        <f t="shared" si="70"/>
        <v>0</v>
      </c>
      <c r="AH214" s="45">
        <f t="shared" si="71"/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0.3</v>
      </c>
      <c r="AQ214" s="28">
        <v>0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  <c r="AX214" s="28">
        <v>0</v>
      </c>
      <c r="AY214" s="28">
        <v>0</v>
      </c>
      <c r="AZ214" s="28">
        <v>0</v>
      </c>
      <c r="BA214" s="28">
        <v>0</v>
      </c>
      <c r="BB214" s="28">
        <v>0</v>
      </c>
      <c r="BC214" s="45">
        <f t="shared" si="72"/>
        <v>0</v>
      </c>
      <c r="BD214" s="45">
        <f t="shared" si="73"/>
        <v>0</v>
      </c>
      <c r="BE214" s="45">
        <f t="shared" si="74"/>
        <v>0.3</v>
      </c>
      <c r="BF214" s="45">
        <f t="shared" si="75"/>
        <v>0</v>
      </c>
      <c r="BG214" s="45">
        <f t="shared" si="76"/>
        <v>0</v>
      </c>
      <c r="BH214" s="74" t="s">
        <v>486</v>
      </c>
      <c r="BI214" s="30"/>
      <c r="BJ214" s="30"/>
      <c r="BK214" s="30"/>
      <c r="BL214" s="30"/>
      <c r="BM214" s="30"/>
    </row>
    <row r="215" spans="1:65" s="24" customFormat="1" ht="22.5">
      <c r="A215" s="1"/>
      <c r="B215" s="7" t="s">
        <v>301</v>
      </c>
      <c r="C215" s="6" t="s">
        <v>256</v>
      </c>
      <c r="D215" s="27" t="s">
        <v>203</v>
      </c>
      <c r="E215" s="28">
        <f t="shared" si="62"/>
        <v>0</v>
      </c>
      <c r="F215" s="28">
        <f t="shared" si="63"/>
        <v>0</v>
      </c>
      <c r="G215" s="28">
        <f t="shared" si="64"/>
        <v>0</v>
      </c>
      <c r="H215" s="28">
        <f t="shared" si="65"/>
        <v>0</v>
      </c>
      <c r="I215" s="28">
        <f t="shared" si="66"/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45">
        <f t="shared" si="67"/>
        <v>0</v>
      </c>
      <c r="AE215" s="45">
        <f t="shared" si="68"/>
        <v>0</v>
      </c>
      <c r="AF215" s="45">
        <f t="shared" si="69"/>
        <v>1.4</v>
      </c>
      <c r="AG215" s="45">
        <f t="shared" si="70"/>
        <v>0</v>
      </c>
      <c r="AH215" s="45">
        <f t="shared" si="71"/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0</v>
      </c>
      <c r="AO215" s="28">
        <v>0</v>
      </c>
      <c r="AP215" s="28">
        <v>1.4</v>
      </c>
      <c r="AQ215" s="28">
        <v>0</v>
      </c>
      <c r="AR215" s="28">
        <v>0</v>
      </c>
      <c r="AS215" s="28">
        <v>0</v>
      </c>
      <c r="AT215" s="28">
        <v>0</v>
      </c>
      <c r="AU215" s="28">
        <v>0</v>
      </c>
      <c r="AV215" s="28">
        <v>0</v>
      </c>
      <c r="AW215" s="28">
        <v>0</v>
      </c>
      <c r="AX215" s="28">
        <v>0</v>
      </c>
      <c r="AY215" s="28">
        <v>0</v>
      </c>
      <c r="AZ215" s="28">
        <v>0</v>
      </c>
      <c r="BA215" s="28">
        <v>0</v>
      </c>
      <c r="BB215" s="28">
        <v>0</v>
      </c>
      <c r="BC215" s="45">
        <f t="shared" si="72"/>
        <v>0</v>
      </c>
      <c r="BD215" s="45">
        <f t="shared" si="73"/>
        <v>0</v>
      </c>
      <c r="BE215" s="45">
        <f t="shared" si="74"/>
        <v>1.4</v>
      </c>
      <c r="BF215" s="45">
        <f t="shared" si="75"/>
        <v>0</v>
      </c>
      <c r="BG215" s="45">
        <f t="shared" si="76"/>
        <v>0</v>
      </c>
      <c r="BH215" s="74" t="s">
        <v>486</v>
      </c>
      <c r="BI215" s="30"/>
      <c r="BJ215" s="30"/>
      <c r="BK215" s="30"/>
      <c r="BL215" s="30"/>
      <c r="BM215" s="30"/>
    </row>
    <row r="216" spans="1:65" s="24" customFormat="1" ht="33.75">
      <c r="A216" s="1"/>
      <c r="B216" s="7" t="s">
        <v>448</v>
      </c>
      <c r="C216" s="6" t="s">
        <v>256</v>
      </c>
      <c r="D216" s="27" t="s">
        <v>203</v>
      </c>
      <c r="E216" s="28">
        <f t="shared" si="62"/>
        <v>0</v>
      </c>
      <c r="F216" s="28">
        <f t="shared" si="63"/>
        <v>0</v>
      </c>
      <c r="G216" s="28">
        <f t="shared" si="64"/>
        <v>0</v>
      </c>
      <c r="H216" s="28">
        <f t="shared" si="65"/>
        <v>0</v>
      </c>
      <c r="I216" s="28">
        <f t="shared" si="66"/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45">
        <f t="shared" si="67"/>
        <v>0</v>
      </c>
      <c r="AE216" s="45">
        <f t="shared" si="68"/>
        <v>0</v>
      </c>
      <c r="AF216" s="45">
        <f t="shared" si="69"/>
        <v>0</v>
      </c>
      <c r="AG216" s="45">
        <f t="shared" si="70"/>
        <v>0</v>
      </c>
      <c r="AH216" s="45">
        <f t="shared" si="71"/>
        <v>0</v>
      </c>
      <c r="AI216" s="28">
        <v>0</v>
      </c>
      <c r="AJ216" s="28">
        <v>0</v>
      </c>
      <c r="AK216" s="28">
        <v>0</v>
      </c>
      <c r="AL216" s="28">
        <v>0</v>
      </c>
      <c r="AM216" s="28">
        <v>0</v>
      </c>
      <c r="AN216" s="28">
        <v>0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  <c r="AT216" s="28">
        <v>0</v>
      </c>
      <c r="AU216" s="28">
        <v>0</v>
      </c>
      <c r="AV216" s="28">
        <v>0</v>
      </c>
      <c r="AW216" s="28">
        <v>0</v>
      </c>
      <c r="AX216" s="28">
        <v>0</v>
      </c>
      <c r="AY216" s="28">
        <v>0</v>
      </c>
      <c r="AZ216" s="28">
        <v>0</v>
      </c>
      <c r="BA216" s="28">
        <v>0</v>
      </c>
      <c r="BB216" s="28">
        <v>0</v>
      </c>
      <c r="BC216" s="45">
        <f t="shared" si="72"/>
        <v>0</v>
      </c>
      <c r="BD216" s="45">
        <f t="shared" si="73"/>
        <v>0</v>
      </c>
      <c r="BE216" s="45">
        <f t="shared" si="74"/>
        <v>0</v>
      </c>
      <c r="BF216" s="45">
        <f t="shared" si="75"/>
        <v>0</v>
      </c>
      <c r="BG216" s="45">
        <f t="shared" si="76"/>
        <v>0</v>
      </c>
      <c r="BH216" s="74" t="s">
        <v>486</v>
      </c>
      <c r="BI216" s="30"/>
      <c r="BJ216" s="30"/>
      <c r="BK216" s="30"/>
      <c r="BL216" s="30"/>
      <c r="BM216" s="30"/>
    </row>
    <row r="217" spans="1:65" s="24" customFormat="1" ht="11.25">
      <c r="A217" s="32" t="s">
        <v>154</v>
      </c>
      <c r="B217" s="8" t="s">
        <v>159</v>
      </c>
      <c r="C217" s="34" t="s">
        <v>302</v>
      </c>
      <c r="D217" s="27" t="s">
        <v>203</v>
      </c>
      <c r="E217" s="28">
        <f t="shared" si="62"/>
        <v>0</v>
      </c>
      <c r="F217" s="28">
        <f t="shared" si="63"/>
        <v>0</v>
      </c>
      <c r="G217" s="28">
        <f t="shared" si="64"/>
        <v>4.993</v>
      </c>
      <c r="H217" s="28">
        <f t="shared" si="65"/>
        <v>0</v>
      </c>
      <c r="I217" s="28">
        <f t="shared" si="66"/>
        <v>0</v>
      </c>
      <c r="J217" s="28">
        <f aca="true" t="shared" si="77" ref="J217:AC217">SUM(J219:J245)</f>
        <v>0</v>
      </c>
      <c r="K217" s="28">
        <f t="shared" si="77"/>
        <v>0</v>
      </c>
      <c r="L217" s="28">
        <f t="shared" si="77"/>
        <v>0</v>
      </c>
      <c r="M217" s="28">
        <f t="shared" si="77"/>
        <v>0</v>
      </c>
      <c r="N217" s="28">
        <f t="shared" si="77"/>
        <v>0</v>
      </c>
      <c r="O217" s="28">
        <f t="shared" si="77"/>
        <v>0</v>
      </c>
      <c r="P217" s="28">
        <f t="shared" si="77"/>
        <v>0</v>
      </c>
      <c r="Q217" s="28">
        <f t="shared" si="77"/>
        <v>4.993</v>
      </c>
      <c r="R217" s="28">
        <f t="shared" si="77"/>
        <v>0</v>
      </c>
      <c r="S217" s="28">
        <f t="shared" si="77"/>
        <v>0</v>
      </c>
      <c r="T217" s="28">
        <f t="shared" si="77"/>
        <v>0</v>
      </c>
      <c r="U217" s="28">
        <f t="shared" si="77"/>
        <v>0</v>
      </c>
      <c r="V217" s="28">
        <f t="shared" si="77"/>
        <v>0</v>
      </c>
      <c r="W217" s="28">
        <f t="shared" si="77"/>
        <v>0</v>
      </c>
      <c r="X217" s="28">
        <f t="shared" si="77"/>
        <v>0</v>
      </c>
      <c r="Y217" s="28">
        <f t="shared" si="77"/>
        <v>0</v>
      </c>
      <c r="Z217" s="28">
        <f t="shared" si="77"/>
        <v>0</v>
      </c>
      <c r="AA217" s="28">
        <f t="shared" si="77"/>
        <v>0</v>
      </c>
      <c r="AB217" s="28">
        <f t="shared" si="77"/>
        <v>0</v>
      </c>
      <c r="AC217" s="28">
        <f t="shared" si="77"/>
        <v>0</v>
      </c>
      <c r="AD217" s="45">
        <f t="shared" si="67"/>
        <v>0</v>
      </c>
      <c r="AE217" s="45">
        <f t="shared" si="68"/>
        <v>0</v>
      </c>
      <c r="AF217" s="45">
        <f t="shared" si="69"/>
        <v>3.807</v>
      </c>
      <c r="AG217" s="45">
        <f t="shared" si="70"/>
        <v>0</v>
      </c>
      <c r="AH217" s="45">
        <f t="shared" si="71"/>
        <v>0</v>
      </c>
      <c r="AI217" s="28">
        <v>0</v>
      </c>
      <c r="AJ217" s="28">
        <v>0</v>
      </c>
      <c r="AK217" s="28">
        <v>0</v>
      </c>
      <c r="AL217" s="28">
        <v>0</v>
      </c>
      <c r="AM217" s="28">
        <v>0</v>
      </c>
      <c r="AN217" s="28">
        <f>SUM(AN219:AN245)</f>
        <v>0</v>
      </c>
      <c r="AO217" s="28">
        <f>SUM(AO219:AO245)</f>
        <v>0</v>
      </c>
      <c r="AP217" s="28">
        <f>SUM(AP219:AP245)</f>
        <v>3.807</v>
      </c>
      <c r="AQ217" s="28">
        <f>SUM(AQ219:AQ245)</f>
        <v>0</v>
      </c>
      <c r="AR217" s="28">
        <f>SUM(AR219:AR245)</f>
        <v>0</v>
      </c>
      <c r="AS217" s="28">
        <v>0</v>
      </c>
      <c r="AT217" s="28">
        <v>0</v>
      </c>
      <c r="AU217" s="28">
        <v>0</v>
      </c>
      <c r="AV217" s="28">
        <v>0</v>
      </c>
      <c r="AW217" s="28">
        <v>0</v>
      </c>
      <c r="AX217" s="28">
        <v>0</v>
      </c>
      <c r="AY217" s="28">
        <v>0</v>
      </c>
      <c r="AZ217" s="28">
        <v>0</v>
      </c>
      <c r="BA217" s="28">
        <v>0</v>
      </c>
      <c r="BB217" s="28">
        <v>0</v>
      </c>
      <c r="BC217" s="45">
        <f t="shared" si="72"/>
        <v>0</v>
      </c>
      <c r="BD217" s="45">
        <f t="shared" si="73"/>
        <v>0</v>
      </c>
      <c r="BE217" s="45">
        <f t="shared" si="74"/>
        <v>-1.1860000000000004</v>
      </c>
      <c r="BF217" s="45">
        <f t="shared" si="75"/>
        <v>0</v>
      </c>
      <c r="BG217" s="45">
        <f t="shared" si="76"/>
        <v>0</v>
      </c>
      <c r="BH217" s="74">
        <v>0</v>
      </c>
      <c r="BI217" s="30"/>
      <c r="BJ217" s="30"/>
      <c r="BK217" s="30"/>
      <c r="BL217" s="30"/>
      <c r="BM217" s="30"/>
    </row>
    <row r="218" spans="1:65" s="24" customFormat="1" ht="11.25">
      <c r="A218" s="1"/>
      <c r="B218" s="9" t="s">
        <v>157</v>
      </c>
      <c r="C218" s="6">
        <v>0</v>
      </c>
      <c r="D218" s="27" t="s">
        <v>203</v>
      </c>
      <c r="E218" s="28">
        <f t="shared" si="62"/>
        <v>0</v>
      </c>
      <c r="F218" s="28">
        <f t="shared" si="63"/>
        <v>0</v>
      </c>
      <c r="G218" s="28">
        <f t="shared" si="64"/>
        <v>0</v>
      </c>
      <c r="H218" s="28">
        <f t="shared" si="65"/>
        <v>0</v>
      </c>
      <c r="I218" s="28">
        <f t="shared" si="66"/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45">
        <f t="shared" si="67"/>
        <v>0</v>
      </c>
      <c r="AE218" s="45">
        <f t="shared" si="68"/>
        <v>0</v>
      </c>
      <c r="AF218" s="45">
        <f t="shared" si="69"/>
        <v>0</v>
      </c>
      <c r="AG218" s="45">
        <f t="shared" si="70"/>
        <v>0</v>
      </c>
      <c r="AH218" s="45">
        <f t="shared" si="71"/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8">
        <v>0</v>
      </c>
      <c r="AV218" s="28">
        <v>0</v>
      </c>
      <c r="AW218" s="28">
        <v>0</v>
      </c>
      <c r="AX218" s="28">
        <v>0</v>
      </c>
      <c r="AY218" s="28">
        <v>0</v>
      </c>
      <c r="AZ218" s="28">
        <v>0</v>
      </c>
      <c r="BA218" s="28">
        <v>0</v>
      </c>
      <c r="BB218" s="28">
        <v>0</v>
      </c>
      <c r="BC218" s="45">
        <f t="shared" si="72"/>
        <v>0</v>
      </c>
      <c r="BD218" s="45">
        <f t="shared" si="73"/>
        <v>0</v>
      </c>
      <c r="BE218" s="45">
        <f t="shared" si="74"/>
        <v>0</v>
      </c>
      <c r="BF218" s="45">
        <f t="shared" si="75"/>
        <v>0</v>
      </c>
      <c r="BG218" s="45">
        <f t="shared" si="76"/>
        <v>0</v>
      </c>
      <c r="BH218" s="74">
        <v>0</v>
      </c>
      <c r="BI218" s="30"/>
      <c r="BJ218" s="30"/>
      <c r="BK218" s="30"/>
      <c r="BL218" s="30"/>
      <c r="BM218" s="30"/>
    </row>
    <row r="219" spans="1:65" s="24" customFormat="1" ht="22.5">
      <c r="A219" s="1"/>
      <c r="B219" s="7" t="s">
        <v>303</v>
      </c>
      <c r="C219" s="6" t="s">
        <v>302</v>
      </c>
      <c r="D219" s="27" t="s">
        <v>203</v>
      </c>
      <c r="E219" s="28">
        <f t="shared" si="62"/>
        <v>0</v>
      </c>
      <c r="F219" s="28">
        <f t="shared" si="63"/>
        <v>0</v>
      </c>
      <c r="G219" s="28">
        <f t="shared" si="64"/>
        <v>0.585</v>
      </c>
      <c r="H219" s="28">
        <f t="shared" si="65"/>
        <v>0</v>
      </c>
      <c r="I219" s="28">
        <f t="shared" si="66"/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0.585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45">
        <f t="shared" si="67"/>
        <v>0</v>
      </c>
      <c r="AE219" s="45">
        <f t="shared" si="68"/>
        <v>0</v>
      </c>
      <c r="AF219" s="45">
        <f t="shared" si="69"/>
        <v>0.587</v>
      </c>
      <c r="AG219" s="45">
        <f t="shared" si="70"/>
        <v>0</v>
      </c>
      <c r="AH219" s="45">
        <f t="shared" si="71"/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0</v>
      </c>
      <c r="AP219" s="28">
        <v>0.587</v>
      </c>
      <c r="AQ219" s="28">
        <v>0</v>
      </c>
      <c r="AR219" s="28">
        <v>0</v>
      </c>
      <c r="AS219" s="28">
        <v>0</v>
      </c>
      <c r="AT219" s="28">
        <v>0</v>
      </c>
      <c r="AU219" s="28">
        <v>0</v>
      </c>
      <c r="AV219" s="28">
        <v>0</v>
      </c>
      <c r="AW219" s="28">
        <v>0</v>
      </c>
      <c r="AX219" s="28">
        <v>0</v>
      </c>
      <c r="AY219" s="28">
        <v>0</v>
      </c>
      <c r="AZ219" s="28">
        <v>0</v>
      </c>
      <c r="BA219" s="28">
        <v>0</v>
      </c>
      <c r="BB219" s="28">
        <v>0</v>
      </c>
      <c r="BC219" s="45">
        <f t="shared" si="72"/>
        <v>0</v>
      </c>
      <c r="BD219" s="45">
        <f t="shared" si="73"/>
        <v>0</v>
      </c>
      <c r="BE219" s="45">
        <f t="shared" si="74"/>
        <v>0.0020000000000000018</v>
      </c>
      <c r="BF219" s="45">
        <f t="shared" si="75"/>
        <v>0</v>
      </c>
      <c r="BG219" s="45">
        <f t="shared" si="76"/>
        <v>0</v>
      </c>
      <c r="BH219" s="74" t="s">
        <v>490</v>
      </c>
      <c r="BI219" s="30"/>
      <c r="BJ219" s="30"/>
      <c r="BK219" s="30"/>
      <c r="BL219" s="30"/>
      <c r="BM219" s="30"/>
    </row>
    <row r="220" spans="1:65" s="24" customFormat="1" ht="56.25">
      <c r="A220" s="1"/>
      <c r="B220" s="7" t="s">
        <v>304</v>
      </c>
      <c r="C220" s="6" t="s">
        <v>302</v>
      </c>
      <c r="D220" s="27" t="s">
        <v>203</v>
      </c>
      <c r="E220" s="28">
        <f t="shared" si="62"/>
        <v>0</v>
      </c>
      <c r="F220" s="28">
        <f t="shared" si="63"/>
        <v>0</v>
      </c>
      <c r="G220" s="28">
        <f t="shared" si="64"/>
        <v>0.5</v>
      </c>
      <c r="H220" s="28">
        <f t="shared" si="65"/>
        <v>0</v>
      </c>
      <c r="I220" s="28">
        <f t="shared" si="66"/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0.5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45">
        <f t="shared" si="67"/>
        <v>0</v>
      </c>
      <c r="AE220" s="45">
        <f t="shared" si="68"/>
        <v>0</v>
      </c>
      <c r="AF220" s="45">
        <f t="shared" si="69"/>
        <v>0.25</v>
      </c>
      <c r="AG220" s="45">
        <f t="shared" si="70"/>
        <v>0</v>
      </c>
      <c r="AH220" s="45">
        <f t="shared" si="71"/>
        <v>0</v>
      </c>
      <c r="AI220" s="28">
        <v>0</v>
      </c>
      <c r="AJ220" s="28">
        <v>0</v>
      </c>
      <c r="AK220" s="28">
        <v>0</v>
      </c>
      <c r="AL220" s="28">
        <v>0</v>
      </c>
      <c r="AM220" s="28">
        <v>0</v>
      </c>
      <c r="AN220" s="28">
        <v>0</v>
      </c>
      <c r="AO220" s="28">
        <v>0</v>
      </c>
      <c r="AP220" s="28">
        <v>0.25</v>
      </c>
      <c r="AQ220" s="28">
        <v>0</v>
      </c>
      <c r="AR220" s="28">
        <v>0</v>
      </c>
      <c r="AS220" s="28">
        <v>0</v>
      </c>
      <c r="AT220" s="28">
        <v>0</v>
      </c>
      <c r="AU220" s="28">
        <v>0</v>
      </c>
      <c r="AV220" s="28">
        <v>0</v>
      </c>
      <c r="AW220" s="28">
        <v>0</v>
      </c>
      <c r="AX220" s="28">
        <v>0</v>
      </c>
      <c r="AY220" s="28">
        <v>0</v>
      </c>
      <c r="AZ220" s="28">
        <v>0</v>
      </c>
      <c r="BA220" s="28">
        <v>0</v>
      </c>
      <c r="BB220" s="28">
        <v>0</v>
      </c>
      <c r="BC220" s="45">
        <f t="shared" si="72"/>
        <v>0</v>
      </c>
      <c r="BD220" s="45">
        <f t="shared" si="73"/>
        <v>0</v>
      </c>
      <c r="BE220" s="45">
        <f t="shared" si="74"/>
        <v>-0.25</v>
      </c>
      <c r="BF220" s="45">
        <f t="shared" si="75"/>
        <v>0</v>
      </c>
      <c r="BG220" s="45">
        <f t="shared" si="76"/>
        <v>0</v>
      </c>
      <c r="BH220" s="74" t="s">
        <v>490</v>
      </c>
      <c r="BI220" s="30"/>
      <c r="BJ220" s="30"/>
      <c r="BK220" s="30"/>
      <c r="BL220" s="30"/>
      <c r="BM220" s="30"/>
    </row>
    <row r="221" spans="1:65" s="24" customFormat="1" ht="33.75">
      <c r="A221" s="1"/>
      <c r="B221" s="35" t="s">
        <v>305</v>
      </c>
      <c r="C221" s="6" t="s">
        <v>302</v>
      </c>
      <c r="D221" s="27" t="s">
        <v>203</v>
      </c>
      <c r="E221" s="28">
        <f t="shared" si="62"/>
        <v>0</v>
      </c>
      <c r="F221" s="28">
        <f t="shared" si="63"/>
        <v>0</v>
      </c>
      <c r="G221" s="28">
        <f t="shared" si="64"/>
        <v>0</v>
      </c>
      <c r="H221" s="28">
        <f t="shared" si="65"/>
        <v>0</v>
      </c>
      <c r="I221" s="28">
        <f t="shared" si="66"/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45">
        <f t="shared" si="67"/>
        <v>0</v>
      </c>
      <c r="AE221" s="45">
        <f t="shared" si="68"/>
        <v>0</v>
      </c>
      <c r="AF221" s="45">
        <f t="shared" si="69"/>
        <v>0.227</v>
      </c>
      <c r="AG221" s="45">
        <f t="shared" si="70"/>
        <v>0</v>
      </c>
      <c r="AH221" s="45">
        <f t="shared" si="71"/>
        <v>0</v>
      </c>
      <c r="AI221" s="28">
        <v>0</v>
      </c>
      <c r="AJ221" s="28">
        <v>0</v>
      </c>
      <c r="AK221" s="28">
        <v>0</v>
      </c>
      <c r="AL221" s="28">
        <v>0</v>
      </c>
      <c r="AM221" s="28">
        <v>0</v>
      </c>
      <c r="AN221" s="28">
        <v>0</v>
      </c>
      <c r="AO221" s="28">
        <v>0</v>
      </c>
      <c r="AP221" s="28">
        <v>0.227</v>
      </c>
      <c r="AQ221" s="28">
        <v>0</v>
      </c>
      <c r="AR221" s="28">
        <v>0</v>
      </c>
      <c r="AS221" s="28">
        <v>0</v>
      </c>
      <c r="AT221" s="28">
        <v>0</v>
      </c>
      <c r="AU221" s="28">
        <v>0</v>
      </c>
      <c r="AV221" s="28">
        <v>0</v>
      </c>
      <c r="AW221" s="28">
        <v>0</v>
      </c>
      <c r="AX221" s="28">
        <v>0</v>
      </c>
      <c r="AY221" s="28">
        <v>0</v>
      </c>
      <c r="AZ221" s="28">
        <v>0</v>
      </c>
      <c r="BA221" s="28">
        <v>0</v>
      </c>
      <c r="BB221" s="28">
        <v>0</v>
      </c>
      <c r="BC221" s="45">
        <f t="shared" si="72"/>
        <v>0</v>
      </c>
      <c r="BD221" s="45">
        <f t="shared" si="73"/>
        <v>0</v>
      </c>
      <c r="BE221" s="45">
        <f t="shared" si="74"/>
        <v>0.227</v>
      </c>
      <c r="BF221" s="45">
        <f t="shared" si="75"/>
        <v>0</v>
      </c>
      <c r="BG221" s="45">
        <f t="shared" si="76"/>
        <v>0</v>
      </c>
      <c r="BH221" s="74">
        <v>0</v>
      </c>
      <c r="BI221" s="30"/>
      <c r="BJ221" s="30"/>
      <c r="BK221" s="30"/>
      <c r="BL221" s="30"/>
      <c r="BM221" s="30"/>
    </row>
    <row r="222" spans="1:65" s="24" customFormat="1" ht="22.5">
      <c r="A222" s="1"/>
      <c r="B222" s="35" t="s">
        <v>306</v>
      </c>
      <c r="C222" s="6" t="s">
        <v>302</v>
      </c>
      <c r="D222" s="27" t="s">
        <v>203</v>
      </c>
      <c r="E222" s="28">
        <f t="shared" si="62"/>
        <v>0</v>
      </c>
      <c r="F222" s="28">
        <f t="shared" si="63"/>
        <v>0</v>
      </c>
      <c r="G222" s="28">
        <f t="shared" si="64"/>
        <v>0.4</v>
      </c>
      <c r="H222" s="28">
        <f t="shared" si="65"/>
        <v>0</v>
      </c>
      <c r="I222" s="28">
        <f t="shared" si="66"/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0.4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45">
        <f t="shared" si="67"/>
        <v>0</v>
      </c>
      <c r="AE222" s="45">
        <f t="shared" si="68"/>
        <v>0</v>
      </c>
      <c r="AF222" s="45">
        <f t="shared" si="69"/>
        <v>0</v>
      </c>
      <c r="AG222" s="45">
        <f t="shared" si="70"/>
        <v>0</v>
      </c>
      <c r="AH222" s="45">
        <f t="shared" si="71"/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  <c r="AT222" s="28">
        <v>0</v>
      </c>
      <c r="AU222" s="28">
        <v>0</v>
      </c>
      <c r="AV222" s="28">
        <v>0</v>
      </c>
      <c r="AW222" s="28">
        <v>0</v>
      </c>
      <c r="AX222" s="28">
        <v>0</v>
      </c>
      <c r="AY222" s="28">
        <v>0</v>
      </c>
      <c r="AZ222" s="28">
        <v>0</v>
      </c>
      <c r="BA222" s="28">
        <v>0</v>
      </c>
      <c r="BB222" s="28">
        <v>0</v>
      </c>
      <c r="BC222" s="45">
        <f t="shared" si="72"/>
        <v>0</v>
      </c>
      <c r="BD222" s="45">
        <f t="shared" si="73"/>
        <v>0</v>
      </c>
      <c r="BE222" s="45">
        <f t="shared" si="74"/>
        <v>-0.4</v>
      </c>
      <c r="BF222" s="45">
        <f t="shared" si="75"/>
        <v>0</v>
      </c>
      <c r="BG222" s="45">
        <f t="shared" si="76"/>
        <v>0</v>
      </c>
      <c r="BH222" s="74" t="s">
        <v>483</v>
      </c>
      <c r="BI222" s="30"/>
      <c r="BJ222" s="30"/>
      <c r="BK222" s="30"/>
      <c r="BL222" s="30"/>
      <c r="BM222" s="30"/>
    </row>
    <row r="223" spans="1:65" s="24" customFormat="1" ht="22.5">
      <c r="A223" s="1"/>
      <c r="B223" s="35" t="s">
        <v>307</v>
      </c>
      <c r="C223" s="6" t="s">
        <v>302</v>
      </c>
      <c r="D223" s="27" t="s">
        <v>203</v>
      </c>
      <c r="E223" s="28">
        <f t="shared" si="62"/>
        <v>0</v>
      </c>
      <c r="F223" s="28">
        <f t="shared" si="63"/>
        <v>0</v>
      </c>
      <c r="G223" s="28">
        <f t="shared" si="64"/>
        <v>0.09</v>
      </c>
      <c r="H223" s="28">
        <f t="shared" si="65"/>
        <v>0</v>
      </c>
      <c r="I223" s="28">
        <f t="shared" si="66"/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0.09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45">
        <f t="shared" si="67"/>
        <v>0</v>
      </c>
      <c r="AE223" s="45">
        <f t="shared" si="68"/>
        <v>0</v>
      </c>
      <c r="AF223" s="45">
        <f t="shared" si="69"/>
        <v>0</v>
      </c>
      <c r="AG223" s="45">
        <f t="shared" si="70"/>
        <v>0</v>
      </c>
      <c r="AH223" s="45">
        <f t="shared" si="71"/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  <c r="AT223" s="28">
        <v>0</v>
      </c>
      <c r="AU223" s="28">
        <v>0</v>
      </c>
      <c r="AV223" s="28">
        <v>0</v>
      </c>
      <c r="AW223" s="28">
        <v>0</v>
      </c>
      <c r="AX223" s="28">
        <v>0</v>
      </c>
      <c r="AY223" s="28">
        <v>0</v>
      </c>
      <c r="AZ223" s="28">
        <v>0</v>
      </c>
      <c r="BA223" s="28">
        <v>0</v>
      </c>
      <c r="BB223" s="28">
        <v>0</v>
      </c>
      <c r="BC223" s="45">
        <f t="shared" si="72"/>
        <v>0</v>
      </c>
      <c r="BD223" s="45">
        <f t="shared" si="73"/>
        <v>0</v>
      </c>
      <c r="BE223" s="45">
        <f t="shared" si="74"/>
        <v>-0.09</v>
      </c>
      <c r="BF223" s="45">
        <f t="shared" si="75"/>
        <v>0</v>
      </c>
      <c r="BG223" s="45">
        <f t="shared" si="76"/>
        <v>0</v>
      </c>
      <c r="BH223" s="74" t="s">
        <v>483</v>
      </c>
      <c r="BI223" s="30"/>
      <c r="BJ223" s="30"/>
      <c r="BK223" s="30"/>
      <c r="BL223" s="30"/>
      <c r="BM223" s="30"/>
    </row>
    <row r="224" spans="1:65" s="24" customFormat="1" ht="22.5">
      <c r="A224" s="1"/>
      <c r="B224" s="35" t="s">
        <v>308</v>
      </c>
      <c r="C224" s="6" t="s">
        <v>302</v>
      </c>
      <c r="D224" s="27" t="s">
        <v>203</v>
      </c>
      <c r="E224" s="28">
        <f t="shared" si="62"/>
        <v>0</v>
      </c>
      <c r="F224" s="28">
        <f t="shared" si="63"/>
        <v>0</v>
      </c>
      <c r="G224" s="28">
        <f t="shared" si="64"/>
        <v>0.3</v>
      </c>
      <c r="H224" s="28">
        <f t="shared" si="65"/>
        <v>0</v>
      </c>
      <c r="I224" s="28">
        <f t="shared" si="66"/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0.3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45">
        <f t="shared" si="67"/>
        <v>0</v>
      </c>
      <c r="AE224" s="45">
        <f t="shared" si="68"/>
        <v>0</v>
      </c>
      <c r="AF224" s="45">
        <f t="shared" si="69"/>
        <v>0</v>
      </c>
      <c r="AG224" s="45">
        <f t="shared" si="70"/>
        <v>0</v>
      </c>
      <c r="AH224" s="45">
        <f t="shared" si="71"/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0</v>
      </c>
      <c r="AT224" s="28">
        <v>0</v>
      </c>
      <c r="AU224" s="28">
        <v>0</v>
      </c>
      <c r="AV224" s="28">
        <v>0</v>
      </c>
      <c r="AW224" s="28">
        <v>0</v>
      </c>
      <c r="AX224" s="28">
        <v>0</v>
      </c>
      <c r="AY224" s="28">
        <v>0</v>
      </c>
      <c r="AZ224" s="28">
        <v>0</v>
      </c>
      <c r="BA224" s="28">
        <v>0</v>
      </c>
      <c r="BB224" s="28">
        <v>0</v>
      </c>
      <c r="BC224" s="45">
        <f t="shared" si="72"/>
        <v>0</v>
      </c>
      <c r="BD224" s="45">
        <f t="shared" si="73"/>
        <v>0</v>
      </c>
      <c r="BE224" s="45">
        <f t="shared" si="74"/>
        <v>-0.3</v>
      </c>
      <c r="BF224" s="45">
        <f t="shared" si="75"/>
        <v>0</v>
      </c>
      <c r="BG224" s="45">
        <f t="shared" si="76"/>
        <v>0</v>
      </c>
      <c r="BH224" s="74" t="s">
        <v>483</v>
      </c>
      <c r="BI224" s="30"/>
      <c r="BJ224" s="30"/>
      <c r="BK224" s="30"/>
      <c r="BL224" s="30"/>
      <c r="BM224" s="30"/>
    </row>
    <row r="225" spans="1:65" s="24" customFormat="1" ht="22.5">
      <c r="A225" s="1"/>
      <c r="B225" s="35" t="s">
        <v>309</v>
      </c>
      <c r="C225" s="6" t="s">
        <v>302</v>
      </c>
      <c r="D225" s="27" t="s">
        <v>203</v>
      </c>
      <c r="E225" s="28">
        <f t="shared" si="62"/>
        <v>0</v>
      </c>
      <c r="F225" s="28">
        <f t="shared" si="63"/>
        <v>0</v>
      </c>
      <c r="G225" s="28">
        <f t="shared" si="64"/>
        <v>0.15</v>
      </c>
      <c r="H225" s="28">
        <f t="shared" si="65"/>
        <v>0</v>
      </c>
      <c r="I225" s="28">
        <f t="shared" si="66"/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0.15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45">
        <f t="shared" si="67"/>
        <v>0</v>
      </c>
      <c r="AE225" s="45">
        <f t="shared" si="68"/>
        <v>0</v>
      </c>
      <c r="AF225" s="45">
        <f t="shared" si="69"/>
        <v>0</v>
      </c>
      <c r="AG225" s="45">
        <f t="shared" si="70"/>
        <v>0</v>
      </c>
      <c r="AH225" s="45">
        <f t="shared" si="71"/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  <c r="AT225" s="28">
        <v>0</v>
      </c>
      <c r="AU225" s="28">
        <v>0</v>
      </c>
      <c r="AV225" s="28">
        <v>0</v>
      </c>
      <c r="AW225" s="28">
        <v>0</v>
      </c>
      <c r="AX225" s="28">
        <v>0</v>
      </c>
      <c r="AY225" s="28">
        <v>0</v>
      </c>
      <c r="AZ225" s="28">
        <v>0</v>
      </c>
      <c r="BA225" s="28">
        <v>0</v>
      </c>
      <c r="BB225" s="28">
        <v>0</v>
      </c>
      <c r="BC225" s="45">
        <f t="shared" si="72"/>
        <v>0</v>
      </c>
      <c r="BD225" s="45">
        <f t="shared" si="73"/>
        <v>0</v>
      </c>
      <c r="BE225" s="45">
        <f t="shared" si="74"/>
        <v>-0.15</v>
      </c>
      <c r="BF225" s="45">
        <f t="shared" si="75"/>
        <v>0</v>
      </c>
      <c r="BG225" s="45">
        <f t="shared" si="76"/>
        <v>0</v>
      </c>
      <c r="BH225" s="74" t="s">
        <v>483</v>
      </c>
      <c r="BI225" s="30"/>
      <c r="BJ225" s="30"/>
      <c r="BK225" s="30"/>
      <c r="BL225" s="30"/>
      <c r="BM225" s="30"/>
    </row>
    <row r="226" spans="1:65" s="24" customFormat="1" ht="22.5">
      <c r="A226" s="1"/>
      <c r="B226" s="35" t="s">
        <v>310</v>
      </c>
      <c r="C226" s="6" t="s">
        <v>302</v>
      </c>
      <c r="D226" s="27" t="s">
        <v>203</v>
      </c>
      <c r="E226" s="28">
        <f t="shared" si="62"/>
        <v>0</v>
      </c>
      <c r="F226" s="28">
        <f t="shared" si="63"/>
        <v>0</v>
      </c>
      <c r="G226" s="28">
        <f t="shared" si="64"/>
        <v>0.09</v>
      </c>
      <c r="H226" s="28">
        <f t="shared" si="65"/>
        <v>0</v>
      </c>
      <c r="I226" s="28">
        <f t="shared" si="66"/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0.09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45">
        <f t="shared" si="67"/>
        <v>0</v>
      </c>
      <c r="AE226" s="45">
        <f t="shared" si="68"/>
        <v>0</v>
      </c>
      <c r="AF226" s="45">
        <f t="shared" si="69"/>
        <v>0</v>
      </c>
      <c r="AG226" s="45">
        <f t="shared" si="70"/>
        <v>0</v>
      </c>
      <c r="AH226" s="45">
        <f t="shared" si="71"/>
        <v>0</v>
      </c>
      <c r="AI226" s="28">
        <v>0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  <c r="AT226" s="28">
        <v>0</v>
      </c>
      <c r="AU226" s="28">
        <v>0</v>
      </c>
      <c r="AV226" s="28">
        <v>0</v>
      </c>
      <c r="AW226" s="28">
        <v>0</v>
      </c>
      <c r="AX226" s="28">
        <v>0</v>
      </c>
      <c r="AY226" s="28">
        <v>0</v>
      </c>
      <c r="AZ226" s="28">
        <v>0</v>
      </c>
      <c r="BA226" s="28">
        <v>0</v>
      </c>
      <c r="BB226" s="28">
        <v>0</v>
      </c>
      <c r="BC226" s="45">
        <f t="shared" si="72"/>
        <v>0</v>
      </c>
      <c r="BD226" s="45">
        <f t="shared" si="73"/>
        <v>0</v>
      </c>
      <c r="BE226" s="45">
        <f t="shared" si="74"/>
        <v>-0.09</v>
      </c>
      <c r="BF226" s="45">
        <f t="shared" si="75"/>
        <v>0</v>
      </c>
      <c r="BG226" s="45">
        <f t="shared" si="76"/>
        <v>0</v>
      </c>
      <c r="BH226" s="74" t="s">
        <v>483</v>
      </c>
      <c r="BI226" s="30"/>
      <c r="BJ226" s="30"/>
      <c r="BK226" s="30"/>
      <c r="BL226" s="30"/>
      <c r="BM226" s="30"/>
    </row>
    <row r="227" spans="1:65" s="24" customFormat="1" ht="22.5">
      <c r="A227" s="1"/>
      <c r="B227" s="35" t="s">
        <v>311</v>
      </c>
      <c r="C227" s="6" t="s">
        <v>302</v>
      </c>
      <c r="D227" s="27" t="s">
        <v>203</v>
      </c>
      <c r="E227" s="28">
        <f t="shared" si="62"/>
        <v>0</v>
      </c>
      <c r="F227" s="28">
        <f t="shared" si="63"/>
        <v>0</v>
      </c>
      <c r="G227" s="28">
        <f t="shared" si="64"/>
        <v>0.265</v>
      </c>
      <c r="H227" s="28">
        <f t="shared" si="65"/>
        <v>0</v>
      </c>
      <c r="I227" s="28">
        <f t="shared" si="66"/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0.265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45">
        <f t="shared" si="67"/>
        <v>0</v>
      </c>
      <c r="AE227" s="45">
        <f t="shared" si="68"/>
        <v>0</v>
      </c>
      <c r="AF227" s="45">
        <f t="shared" si="69"/>
        <v>0</v>
      </c>
      <c r="AG227" s="45">
        <f t="shared" si="70"/>
        <v>0</v>
      </c>
      <c r="AH227" s="45">
        <f t="shared" si="71"/>
        <v>0</v>
      </c>
      <c r="AI227" s="28">
        <v>0</v>
      </c>
      <c r="AJ227" s="28">
        <v>0</v>
      </c>
      <c r="AK227" s="28">
        <v>0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  <c r="AR227" s="28">
        <v>0</v>
      </c>
      <c r="AS227" s="28">
        <v>0</v>
      </c>
      <c r="AT227" s="28">
        <v>0</v>
      </c>
      <c r="AU227" s="28">
        <v>0</v>
      </c>
      <c r="AV227" s="28">
        <v>0</v>
      </c>
      <c r="AW227" s="28">
        <v>0</v>
      </c>
      <c r="AX227" s="28">
        <v>0</v>
      </c>
      <c r="AY227" s="28">
        <v>0</v>
      </c>
      <c r="AZ227" s="28">
        <v>0</v>
      </c>
      <c r="BA227" s="28">
        <v>0</v>
      </c>
      <c r="BB227" s="28">
        <v>0</v>
      </c>
      <c r="BC227" s="45">
        <f t="shared" si="72"/>
        <v>0</v>
      </c>
      <c r="BD227" s="45">
        <f t="shared" si="73"/>
        <v>0</v>
      </c>
      <c r="BE227" s="45">
        <f t="shared" si="74"/>
        <v>-0.265</v>
      </c>
      <c r="BF227" s="45">
        <f t="shared" si="75"/>
        <v>0</v>
      </c>
      <c r="BG227" s="45">
        <f t="shared" si="76"/>
        <v>0</v>
      </c>
      <c r="BH227" s="74" t="s">
        <v>483</v>
      </c>
      <c r="BI227" s="30"/>
      <c r="BJ227" s="30"/>
      <c r="BK227" s="30"/>
      <c r="BL227" s="30"/>
      <c r="BM227" s="30"/>
    </row>
    <row r="228" spans="1:65" s="24" customFormat="1" ht="22.5">
      <c r="A228" s="1"/>
      <c r="B228" s="35" t="s">
        <v>312</v>
      </c>
      <c r="C228" s="6" t="s">
        <v>302</v>
      </c>
      <c r="D228" s="27" t="s">
        <v>203</v>
      </c>
      <c r="E228" s="28">
        <f t="shared" si="62"/>
        <v>0</v>
      </c>
      <c r="F228" s="28">
        <f t="shared" si="63"/>
        <v>0</v>
      </c>
      <c r="G228" s="28">
        <f t="shared" si="64"/>
        <v>0.095</v>
      </c>
      <c r="H228" s="28">
        <f t="shared" si="65"/>
        <v>0</v>
      </c>
      <c r="I228" s="28">
        <f t="shared" si="66"/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0.095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45">
        <f t="shared" si="67"/>
        <v>0</v>
      </c>
      <c r="AE228" s="45">
        <f t="shared" si="68"/>
        <v>0</v>
      </c>
      <c r="AF228" s="45">
        <f t="shared" si="69"/>
        <v>0</v>
      </c>
      <c r="AG228" s="45">
        <f t="shared" si="70"/>
        <v>0</v>
      </c>
      <c r="AH228" s="45">
        <f t="shared" si="71"/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  <c r="AT228" s="28">
        <v>0</v>
      </c>
      <c r="AU228" s="28">
        <v>0</v>
      </c>
      <c r="AV228" s="28">
        <v>0</v>
      </c>
      <c r="AW228" s="28">
        <v>0</v>
      </c>
      <c r="AX228" s="28">
        <v>0</v>
      </c>
      <c r="AY228" s="28">
        <v>0</v>
      </c>
      <c r="AZ228" s="28">
        <v>0</v>
      </c>
      <c r="BA228" s="28">
        <v>0</v>
      </c>
      <c r="BB228" s="28">
        <v>0</v>
      </c>
      <c r="BC228" s="45">
        <f t="shared" si="72"/>
        <v>0</v>
      </c>
      <c r="BD228" s="45">
        <f t="shared" si="73"/>
        <v>0</v>
      </c>
      <c r="BE228" s="45">
        <f t="shared" si="74"/>
        <v>-0.095</v>
      </c>
      <c r="BF228" s="45">
        <f t="shared" si="75"/>
        <v>0</v>
      </c>
      <c r="BG228" s="45">
        <f t="shared" si="76"/>
        <v>0</v>
      </c>
      <c r="BH228" s="74" t="s">
        <v>483</v>
      </c>
      <c r="BI228" s="30"/>
      <c r="BJ228" s="30"/>
      <c r="BK228" s="30"/>
      <c r="BL228" s="30"/>
      <c r="BM228" s="30"/>
    </row>
    <row r="229" spans="1:65" s="24" customFormat="1" ht="22.5">
      <c r="A229" s="1"/>
      <c r="B229" s="35" t="s">
        <v>313</v>
      </c>
      <c r="C229" s="6" t="s">
        <v>302</v>
      </c>
      <c r="D229" s="27" t="s">
        <v>203</v>
      </c>
      <c r="E229" s="28">
        <f t="shared" si="62"/>
        <v>0</v>
      </c>
      <c r="F229" s="28">
        <f t="shared" si="63"/>
        <v>0</v>
      </c>
      <c r="G229" s="28">
        <f t="shared" si="64"/>
        <v>0.283</v>
      </c>
      <c r="H229" s="28">
        <f t="shared" si="65"/>
        <v>0</v>
      </c>
      <c r="I229" s="28">
        <f t="shared" si="66"/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0.283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45">
        <f t="shared" si="67"/>
        <v>0</v>
      </c>
      <c r="AE229" s="45">
        <f t="shared" si="68"/>
        <v>0</v>
      </c>
      <c r="AF229" s="45">
        <f t="shared" si="69"/>
        <v>0</v>
      </c>
      <c r="AG229" s="45">
        <f t="shared" si="70"/>
        <v>0</v>
      </c>
      <c r="AH229" s="45">
        <f t="shared" si="71"/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  <c r="AR229" s="28">
        <v>0</v>
      </c>
      <c r="AS229" s="28">
        <v>0</v>
      </c>
      <c r="AT229" s="28">
        <v>0</v>
      </c>
      <c r="AU229" s="28">
        <v>0</v>
      </c>
      <c r="AV229" s="28">
        <v>0</v>
      </c>
      <c r="AW229" s="28">
        <v>0</v>
      </c>
      <c r="AX229" s="28">
        <v>0</v>
      </c>
      <c r="AY229" s="28">
        <v>0</v>
      </c>
      <c r="AZ229" s="28">
        <v>0</v>
      </c>
      <c r="BA229" s="28">
        <v>0</v>
      </c>
      <c r="BB229" s="28">
        <v>0</v>
      </c>
      <c r="BC229" s="45">
        <f t="shared" si="72"/>
        <v>0</v>
      </c>
      <c r="BD229" s="45">
        <f t="shared" si="73"/>
        <v>0</v>
      </c>
      <c r="BE229" s="45">
        <f t="shared" si="74"/>
        <v>-0.283</v>
      </c>
      <c r="BF229" s="45">
        <f t="shared" si="75"/>
        <v>0</v>
      </c>
      <c r="BG229" s="45">
        <f t="shared" si="76"/>
        <v>0</v>
      </c>
      <c r="BH229" s="74" t="s">
        <v>483</v>
      </c>
      <c r="BI229" s="30"/>
      <c r="BJ229" s="30"/>
      <c r="BK229" s="30"/>
      <c r="BL229" s="30"/>
      <c r="BM229" s="30"/>
    </row>
    <row r="230" spans="1:65" s="24" customFormat="1" ht="22.5">
      <c r="A230" s="1"/>
      <c r="B230" s="35" t="s">
        <v>314</v>
      </c>
      <c r="C230" s="6" t="s">
        <v>302</v>
      </c>
      <c r="D230" s="27" t="s">
        <v>203</v>
      </c>
      <c r="E230" s="28">
        <f t="shared" si="62"/>
        <v>0</v>
      </c>
      <c r="F230" s="28">
        <f t="shared" si="63"/>
        <v>0</v>
      </c>
      <c r="G230" s="28">
        <f t="shared" si="64"/>
        <v>0.44</v>
      </c>
      <c r="H230" s="28">
        <f t="shared" si="65"/>
        <v>0</v>
      </c>
      <c r="I230" s="28">
        <f t="shared" si="66"/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0.44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45">
        <f t="shared" si="67"/>
        <v>0</v>
      </c>
      <c r="AE230" s="45">
        <f t="shared" si="68"/>
        <v>0</v>
      </c>
      <c r="AF230" s="45">
        <f t="shared" si="69"/>
        <v>0</v>
      </c>
      <c r="AG230" s="45">
        <f t="shared" si="70"/>
        <v>0</v>
      </c>
      <c r="AH230" s="45">
        <f t="shared" si="71"/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  <c r="AU230" s="28">
        <v>0</v>
      </c>
      <c r="AV230" s="28">
        <v>0</v>
      </c>
      <c r="AW230" s="28">
        <v>0</v>
      </c>
      <c r="AX230" s="28">
        <v>0</v>
      </c>
      <c r="AY230" s="28">
        <v>0</v>
      </c>
      <c r="AZ230" s="28">
        <v>0</v>
      </c>
      <c r="BA230" s="28">
        <v>0</v>
      </c>
      <c r="BB230" s="28">
        <v>0</v>
      </c>
      <c r="BC230" s="45">
        <f t="shared" si="72"/>
        <v>0</v>
      </c>
      <c r="BD230" s="45">
        <f t="shared" si="73"/>
        <v>0</v>
      </c>
      <c r="BE230" s="45">
        <f t="shared" si="74"/>
        <v>-0.44</v>
      </c>
      <c r="BF230" s="45">
        <f t="shared" si="75"/>
        <v>0</v>
      </c>
      <c r="BG230" s="45">
        <f t="shared" si="76"/>
        <v>0</v>
      </c>
      <c r="BH230" s="74" t="s">
        <v>483</v>
      </c>
      <c r="BI230" s="30"/>
      <c r="BJ230" s="30"/>
      <c r="BK230" s="30"/>
      <c r="BL230" s="30"/>
      <c r="BM230" s="30"/>
    </row>
    <row r="231" spans="1:65" s="24" customFormat="1" ht="24.75">
      <c r="A231" s="1"/>
      <c r="B231" s="35" t="s">
        <v>315</v>
      </c>
      <c r="C231" s="6" t="s">
        <v>302</v>
      </c>
      <c r="D231" s="27" t="s">
        <v>203</v>
      </c>
      <c r="E231" s="28">
        <f t="shared" si="62"/>
        <v>0</v>
      </c>
      <c r="F231" s="28">
        <f t="shared" si="63"/>
        <v>0</v>
      </c>
      <c r="G231" s="28">
        <f t="shared" si="64"/>
        <v>0.2</v>
      </c>
      <c r="H231" s="28">
        <f t="shared" si="65"/>
        <v>0</v>
      </c>
      <c r="I231" s="28">
        <f t="shared" si="66"/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0.2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45">
        <f t="shared" si="67"/>
        <v>0</v>
      </c>
      <c r="AE231" s="45">
        <f t="shared" si="68"/>
        <v>0</v>
      </c>
      <c r="AF231" s="45">
        <f t="shared" si="69"/>
        <v>0</v>
      </c>
      <c r="AG231" s="45">
        <f t="shared" si="70"/>
        <v>0</v>
      </c>
      <c r="AH231" s="45">
        <f t="shared" si="71"/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  <c r="AT231" s="28">
        <v>0</v>
      </c>
      <c r="AU231" s="28">
        <v>0</v>
      </c>
      <c r="AV231" s="28">
        <v>0</v>
      </c>
      <c r="AW231" s="28">
        <v>0</v>
      </c>
      <c r="AX231" s="28">
        <v>0</v>
      </c>
      <c r="AY231" s="28">
        <v>0</v>
      </c>
      <c r="AZ231" s="28">
        <v>0</v>
      </c>
      <c r="BA231" s="28">
        <v>0</v>
      </c>
      <c r="BB231" s="28">
        <v>0</v>
      </c>
      <c r="BC231" s="45">
        <f t="shared" si="72"/>
        <v>0</v>
      </c>
      <c r="BD231" s="45">
        <f t="shared" si="73"/>
        <v>0</v>
      </c>
      <c r="BE231" s="45">
        <f t="shared" si="74"/>
        <v>-0.2</v>
      </c>
      <c r="BF231" s="45">
        <f t="shared" si="75"/>
        <v>0</v>
      </c>
      <c r="BG231" s="45">
        <f t="shared" si="76"/>
        <v>0</v>
      </c>
      <c r="BH231" s="74" t="s">
        <v>492</v>
      </c>
      <c r="BI231" s="30"/>
      <c r="BJ231" s="30"/>
      <c r="BK231" s="30"/>
      <c r="BL231" s="30"/>
      <c r="BM231" s="30"/>
    </row>
    <row r="232" spans="1:65" s="24" customFormat="1" ht="22.5">
      <c r="A232" s="1"/>
      <c r="B232" s="35" t="s">
        <v>449</v>
      </c>
      <c r="C232" s="6" t="s">
        <v>302</v>
      </c>
      <c r="D232" s="27" t="s">
        <v>203</v>
      </c>
      <c r="E232" s="28">
        <f t="shared" si="62"/>
        <v>0</v>
      </c>
      <c r="F232" s="28">
        <f t="shared" si="63"/>
        <v>0</v>
      </c>
      <c r="G232" s="28">
        <f t="shared" si="64"/>
        <v>0.21</v>
      </c>
      <c r="H232" s="28">
        <f t="shared" si="65"/>
        <v>0</v>
      </c>
      <c r="I232" s="28">
        <f t="shared" si="66"/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0.21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45">
        <f t="shared" si="67"/>
        <v>0</v>
      </c>
      <c r="AE232" s="45">
        <f t="shared" si="68"/>
        <v>0</v>
      </c>
      <c r="AF232" s="45">
        <f t="shared" si="69"/>
        <v>0</v>
      </c>
      <c r="AG232" s="45">
        <f t="shared" si="70"/>
        <v>0</v>
      </c>
      <c r="AH232" s="45">
        <f t="shared" si="71"/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  <c r="AT232" s="28">
        <v>0</v>
      </c>
      <c r="AU232" s="28">
        <v>0</v>
      </c>
      <c r="AV232" s="28">
        <v>0</v>
      </c>
      <c r="AW232" s="28">
        <v>0</v>
      </c>
      <c r="AX232" s="28">
        <v>0</v>
      </c>
      <c r="AY232" s="28">
        <v>0</v>
      </c>
      <c r="AZ232" s="28">
        <v>0</v>
      </c>
      <c r="BA232" s="28">
        <v>0</v>
      </c>
      <c r="BB232" s="28">
        <v>0</v>
      </c>
      <c r="BC232" s="45">
        <f t="shared" si="72"/>
        <v>0</v>
      </c>
      <c r="BD232" s="45">
        <f t="shared" si="73"/>
        <v>0</v>
      </c>
      <c r="BE232" s="45">
        <f t="shared" si="74"/>
        <v>-0.21</v>
      </c>
      <c r="BF232" s="45">
        <f t="shared" si="75"/>
        <v>0</v>
      </c>
      <c r="BG232" s="45">
        <f t="shared" si="76"/>
        <v>0</v>
      </c>
      <c r="BH232" s="74" t="s">
        <v>483</v>
      </c>
      <c r="BI232" s="30"/>
      <c r="BJ232" s="30"/>
      <c r="BK232" s="30"/>
      <c r="BL232" s="30"/>
      <c r="BM232" s="30"/>
    </row>
    <row r="233" spans="1:65" s="24" customFormat="1" ht="22.5">
      <c r="A233" s="1"/>
      <c r="B233" s="35" t="s">
        <v>450</v>
      </c>
      <c r="C233" s="6" t="s">
        <v>302</v>
      </c>
      <c r="D233" s="27" t="s">
        <v>203</v>
      </c>
      <c r="E233" s="28">
        <f t="shared" si="62"/>
        <v>0</v>
      </c>
      <c r="F233" s="28">
        <f t="shared" si="63"/>
        <v>0</v>
      </c>
      <c r="G233" s="28">
        <f t="shared" si="64"/>
        <v>0.2</v>
      </c>
      <c r="H233" s="28">
        <f t="shared" si="65"/>
        <v>0</v>
      </c>
      <c r="I233" s="28">
        <f t="shared" si="66"/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0.2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45">
        <f t="shared" si="67"/>
        <v>0</v>
      </c>
      <c r="AE233" s="45">
        <f t="shared" si="68"/>
        <v>0</v>
      </c>
      <c r="AF233" s="45">
        <f t="shared" si="69"/>
        <v>0</v>
      </c>
      <c r="AG233" s="45">
        <f t="shared" si="70"/>
        <v>0</v>
      </c>
      <c r="AH233" s="45">
        <f t="shared" si="71"/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0</v>
      </c>
      <c r="AP233" s="28">
        <v>0</v>
      </c>
      <c r="AQ233" s="28">
        <v>0</v>
      </c>
      <c r="AR233" s="28">
        <v>0</v>
      </c>
      <c r="AS233" s="28">
        <v>0</v>
      </c>
      <c r="AT233" s="28">
        <v>0</v>
      </c>
      <c r="AU233" s="28">
        <v>0</v>
      </c>
      <c r="AV233" s="28">
        <v>0</v>
      </c>
      <c r="AW233" s="28">
        <v>0</v>
      </c>
      <c r="AX233" s="28">
        <v>0</v>
      </c>
      <c r="AY233" s="28">
        <v>0</v>
      </c>
      <c r="AZ233" s="28">
        <v>0</v>
      </c>
      <c r="BA233" s="28">
        <v>0</v>
      </c>
      <c r="BB233" s="28">
        <v>0</v>
      </c>
      <c r="BC233" s="45">
        <f t="shared" si="72"/>
        <v>0</v>
      </c>
      <c r="BD233" s="45">
        <f t="shared" si="73"/>
        <v>0</v>
      </c>
      <c r="BE233" s="45">
        <f t="shared" si="74"/>
        <v>-0.2</v>
      </c>
      <c r="BF233" s="45">
        <f t="shared" si="75"/>
        <v>0</v>
      </c>
      <c r="BG233" s="45">
        <f t="shared" si="76"/>
        <v>0</v>
      </c>
      <c r="BH233" s="74" t="s">
        <v>483</v>
      </c>
      <c r="BI233" s="30"/>
      <c r="BJ233" s="30"/>
      <c r="BK233" s="30"/>
      <c r="BL233" s="30"/>
      <c r="BM233" s="30"/>
    </row>
    <row r="234" spans="1:65" s="24" customFormat="1" ht="22.5">
      <c r="A234" s="1"/>
      <c r="B234" s="35" t="s">
        <v>451</v>
      </c>
      <c r="C234" s="6" t="s">
        <v>302</v>
      </c>
      <c r="D234" s="27" t="s">
        <v>203</v>
      </c>
      <c r="E234" s="28">
        <f t="shared" si="62"/>
        <v>0</v>
      </c>
      <c r="F234" s="28">
        <f t="shared" si="63"/>
        <v>0</v>
      </c>
      <c r="G234" s="28">
        <f t="shared" si="64"/>
        <v>0.135</v>
      </c>
      <c r="H234" s="28">
        <f t="shared" si="65"/>
        <v>0</v>
      </c>
      <c r="I234" s="28">
        <f t="shared" si="66"/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0.135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45">
        <f t="shared" si="67"/>
        <v>0</v>
      </c>
      <c r="AE234" s="45">
        <f t="shared" si="68"/>
        <v>0</v>
      </c>
      <c r="AF234" s="45">
        <f t="shared" si="69"/>
        <v>0</v>
      </c>
      <c r="AG234" s="45">
        <f t="shared" si="70"/>
        <v>0</v>
      </c>
      <c r="AH234" s="45">
        <f t="shared" si="71"/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  <c r="AT234" s="28">
        <v>0</v>
      </c>
      <c r="AU234" s="28">
        <v>0</v>
      </c>
      <c r="AV234" s="28">
        <v>0</v>
      </c>
      <c r="AW234" s="28">
        <v>0</v>
      </c>
      <c r="AX234" s="28">
        <v>0</v>
      </c>
      <c r="AY234" s="28">
        <v>0</v>
      </c>
      <c r="AZ234" s="28">
        <v>0</v>
      </c>
      <c r="BA234" s="28">
        <v>0</v>
      </c>
      <c r="BB234" s="28">
        <v>0</v>
      </c>
      <c r="BC234" s="45">
        <f t="shared" si="72"/>
        <v>0</v>
      </c>
      <c r="BD234" s="45">
        <f t="shared" si="73"/>
        <v>0</v>
      </c>
      <c r="BE234" s="45">
        <f t="shared" si="74"/>
        <v>-0.135</v>
      </c>
      <c r="BF234" s="45">
        <f t="shared" si="75"/>
        <v>0</v>
      </c>
      <c r="BG234" s="45">
        <f t="shared" si="76"/>
        <v>0</v>
      </c>
      <c r="BH234" s="74" t="s">
        <v>483</v>
      </c>
      <c r="BI234" s="30"/>
      <c r="BJ234" s="30"/>
      <c r="BK234" s="30"/>
      <c r="BL234" s="30"/>
      <c r="BM234" s="30"/>
    </row>
    <row r="235" spans="1:65" s="24" customFormat="1" ht="22.5">
      <c r="A235" s="1"/>
      <c r="B235" s="35" t="s">
        <v>452</v>
      </c>
      <c r="C235" s="6" t="s">
        <v>302</v>
      </c>
      <c r="D235" s="27" t="s">
        <v>203</v>
      </c>
      <c r="E235" s="28">
        <f t="shared" si="62"/>
        <v>0</v>
      </c>
      <c r="F235" s="28">
        <f t="shared" si="63"/>
        <v>0</v>
      </c>
      <c r="G235" s="28">
        <f t="shared" si="64"/>
        <v>0.35</v>
      </c>
      <c r="H235" s="28">
        <f t="shared" si="65"/>
        <v>0</v>
      </c>
      <c r="I235" s="28">
        <f t="shared" si="66"/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0.35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45">
        <f t="shared" si="67"/>
        <v>0</v>
      </c>
      <c r="AE235" s="45">
        <f t="shared" si="68"/>
        <v>0</v>
      </c>
      <c r="AF235" s="45">
        <f t="shared" si="69"/>
        <v>0</v>
      </c>
      <c r="AG235" s="45">
        <f t="shared" si="70"/>
        <v>0</v>
      </c>
      <c r="AH235" s="45">
        <f t="shared" si="71"/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  <c r="AT235" s="28">
        <v>0</v>
      </c>
      <c r="AU235" s="28">
        <v>0</v>
      </c>
      <c r="AV235" s="28">
        <v>0</v>
      </c>
      <c r="AW235" s="28">
        <v>0</v>
      </c>
      <c r="AX235" s="28">
        <v>0</v>
      </c>
      <c r="AY235" s="28">
        <v>0</v>
      </c>
      <c r="AZ235" s="28">
        <v>0</v>
      </c>
      <c r="BA235" s="28">
        <v>0</v>
      </c>
      <c r="BB235" s="28">
        <v>0</v>
      </c>
      <c r="BC235" s="45">
        <f t="shared" si="72"/>
        <v>0</v>
      </c>
      <c r="BD235" s="45">
        <f t="shared" si="73"/>
        <v>0</v>
      </c>
      <c r="BE235" s="45">
        <f t="shared" si="74"/>
        <v>-0.35</v>
      </c>
      <c r="BF235" s="45">
        <f t="shared" si="75"/>
        <v>0</v>
      </c>
      <c r="BG235" s="45">
        <f t="shared" si="76"/>
        <v>0</v>
      </c>
      <c r="BH235" s="74" t="s">
        <v>483</v>
      </c>
      <c r="BI235" s="30"/>
      <c r="BJ235" s="30"/>
      <c r="BK235" s="30"/>
      <c r="BL235" s="30"/>
      <c r="BM235" s="30"/>
    </row>
    <row r="236" spans="1:65" s="24" customFormat="1" ht="11.25">
      <c r="A236" s="1"/>
      <c r="B236" s="9" t="s">
        <v>146</v>
      </c>
      <c r="C236" s="6"/>
      <c r="D236" s="27" t="s">
        <v>203</v>
      </c>
      <c r="E236" s="28">
        <f t="shared" si="62"/>
        <v>0</v>
      </c>
      <c r="F236" s="28">
        <f t="shared" si="63"/>
        <v>0</v>
      </c>
      <c r="G236" s="28">
        <f t="shared" si="64"/>
        <v>0</v>
      </c>
      <c r="H236" s="28">
        <f t="shared" si="65"/>
        <v>0</v>
      </c>
      <c r="I236" s="28">
        <f t="shared" si="66"/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45">
        <f t="shared" si="67"/>
        <v>0</v>
      </c>
      <c r="AE236" s="45">
        <f t="shared" si="68"/>
        <v>0</v>
      </c>
      <c r="AF236" s="45">
        <f t="shared" si="69"/>
        <v>0</v>
      </c>
      <c r="AG236" s="45">
        <f t="shared" si="70"/>
        <v>0</v>
      </c>
      <c r="AH236" s="45">
        <f t="shared" si="71"/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  <c r="AT236" s="28">
        <v>0</v>
      </c>
      <c r="AU236" s="28">
        <v>0</v>
      </c>
      <c r="AV236" s="28">
        <v>0</v>
      </c>
      <c r="AW236" s="28">
        <v>0</v>
      </c>
      <c r="AX236" s="28">
        <v>0</v>
      </c>
      <c r="AY236" s="28">
        <v>0</v>
      </c>
      <c r="AZ236" s="28">
        <v>0</v>
      </c>
      <c r="BA236" s="28">
        <v>0</v>
      </c>
      <c r="BB236" s="28">
        <v>0</v>
      </c>
      <c r="BC236" s="45">
        <f t="shared" si="72"/>
        <v>0</v>
      </c>
      <c r="BD236" s="45">
        <f t="shared" si="73"/>
        <v>0</v>
      </c>
      <c r="BE236" s="45">
        <f t="shared" si="74"/>
        <v>0</v>
      </c>
      <c r="BF236" s="45">
        <f t="shared" si="75"/>
        <v>0</v>
      </c>
      <c r="BG236" s="45">
        <f t="shared" si="76"/>
        <v>0</v>
      </c>
      <c r="BH236" s="74">
        <v>0</v>
      </c>
      <c r="BI236" s="30"/>
      <c r="BJ236" s="30"/>
      <c r="BK236" s="30"/>
      <c r="BL236" s="30"/>
      <c r="BM236" s="30"/>
    </row>
    <row r="237" spans="1:65" s="24" customFormat="1" ht="22.5">
      <c r="A237" s="1"/>
      <c r="B237" s="7" t="s">
        <v>316</v>
      </c>
      <c r="C237" s="6" t="s">
        <v>302</v>
      </c>
      <c r="D237" s="27" t="s">
        <v>203</v>
      </c>
      <c r="E237" s="28">
        <f t="shared" si="62"/>
        <v>0</v>
      </c>
      <c r="F237" s="28">
        <f t="shared" si="63"/>
        <v>0</v>
      </c>
      <c r="G237" s="28">
        <f t="shared" si="64"/>
        <v>0</v>
      </c>
      <c r="H237" s="28">
        <f t="shared" si="65"/>
        <v>0</v>
      </c>
      <c r="I237" s="28">
        <f t="shared" si="66"/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45">
        <f t="shared" si="67"/>
        <v>0</v>
      </c>
      <c r="AE237" s="45">
        <f t="shared" si="68"/>
        <v>0</v>
      </c>
      <c r="AF237" s="45">
        <f t="shared" si="69"/>
        <v>0.608</v>
      </c>
      <c r="AG237" s="45">
        <f t="shared" si="70"/>
        <v>0</v>
      </c>
      <c r="AH237" s="45">
        <f t="shared" si="71"/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0.608</v>
      </c>
      <c r="AQ237" s="28">
        <v>0</v>
      </c>
      <c r="AR237" s="28">
        <v>0</v>
      </c>
      <c r="AS237" s="28">
        <v>0</v>
      </c>
      <c r="AT237" s="28">
        <v>0</v>
      </c>
      <c r="AU237" s="28">
        <v>0</v>
      </c>
      <c r="AV237" s="28">
        <v>0</v>
      </c>
      <c r="AW237" s="28">
        <v>0</v>
      </c>
      <c r="AX237" s="28">
        <v>0</v>
      </c>
      <c r="AY237" s="28">
        <v>0</v>
      </c>
      <c r="AZ237" s="28">
        <v>0</v>
      </c>
      <c r="BA237" s="28">
        <v>0</v>
      </c>
      <c r="BB237" s="28">
        <v>0</v>
      </c>
      <c r="BC237" s="45">
        <f t="shared" si="72"/>
        <v>0</v>
      </c>
      <c r="BD237" s="45">
        <f t="shared" si="73"/>
        <v>0</v>
      </c>
      <c r="BE237" s="45">
        <f t="shared" si="74"/>
        <v>0.608</v>
      </c>
      <c r="BF237" s="45">
        <f t="shared" si="75"/>
        <v>0</v>
      </c>
      <c r="BG237" s="45">
        <f t="shared" si="76"/>
        <v>0</v>
      </c>
      <c r="BH237" s="74" t="s">
        <v>485</v>
      </c>
      <c r="BI237" s="30"/>
      <c r="BJ237" s="30"/>
      <c r="BK237" s="30"/>
      <c r="BL237" s="30"/>
      <c r="BM237" s="30"/>
    </row>
    <row r="238" spans="1:65" s="24" customFormat="1" ht="22.5">
      <c r="A238" s="1"/>
      <c r="B238" s="7" t="s">
        <v>453</v>
      </c>
      <c r="C238" s="6" t="s">
        <v>302</v>
      </c>
      <c r="D238" s="27" t="s">
        <v>203</v>
      </c>
      <c r="E238" s="28">
        <f t="shared" si="62"/>
        <v>0</v>
      </c>
      <c r="F238" s="28">
        <f t="shared" si="63"/>
        <v>0</v>
      </c>
      <c r="G238" s="28">
        <f t="shared" si="64"/>
        <v>0</v>
      </c>
      <c r="H238" s="28">
        <f t="shared" si="65"/>
        <v>0</v>
      </c>
      <c r="I238" s="28">
        <f t="shared" si="66"/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45">
        <f t="shared" si="67"/>
        <v>0</v>
      </c>
      <c r="AE238" s="45">
        <f t="shared" si="68"/>
        <v>0</v>
      </c>
      <c r="AF238" s="45">
        <f t="shared" si="69"/>
        <v>0.36</v>
      </c>
      <c r="AG238" s="45">
        <f t="shared" si="70"/>
        <v>0</v>
      </c>
      <c r="AH238" s="45">
        <f t="shared" si="71"/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28">
        <v>0</v>
      </c>
      <c r="AP238" s="28">
        <v>0.36</v>
      </c>
      <c r="AQ238" s="28">
        <v>0</v>
      </c>
      <c r="AR238" s="28">
        <v>0</v>
      </c>
      <c r="AS238" s="28">
        <v>0</v>
      </c>
      <c r="AT238" s="28">
        <v>0</v>
      </c>
      <c r="AU238" s="28">
        <v>0</v>
      </c>
      <c r="AV238" s="28">
        <v>0</v>
      </c>
      <c r="AW238" s="28">
        <v>0</v>
      </c>
      <c r="AX238" s="28">
        <v>0</v>
      </c>
      <c r="AY238" s="28">
        <v>0</v>
      </c>
      <c r="AZ238" s="28">
        <v>0</v>
      </c>
      <c r="BA238" s="28">
        <v>0</v>
      </c>
      <c r="BB238" s="28">
        <v>0</v>
      </c>
      <c r="BC238" s="45">
        <f t="shared" si="72"/>
        <v>0</v>
      </c>
      <c r="BD238" s="45">
        <f t="shared" si="73"/>
        <v>0</v>
      </c>
      <c r="BE238" s="45">
        <f t="shared" si="74"/>
        <v>0.36</v>
      </c>
      <c r="BF238" s="45">
        <f t="shared" si="75"/>
        <v>0</v>
      </c>
      <c r="BG238" s="45">
        <f t="shared" si="76"/>
        <v>0</v>
      </c>
      <c r="BH238" s="74" t="s">
        <v>485</v>
      </c>
      <c r="BI238" s="30"/>
      <c r="BJ238" s="30"/>
      <c r="BK238" s="30"/>
      <c r="BL238" s="30"/>
      <c r="BM238" s="30"/>
    </row>
    <row r="239" spans="1:65" s="24" customFormat="1" ht="11.25">
      <c r="A239" s="1"/>
      <c r="B239" s="9" t="s">
        <v>205</v>
      </c>
      <c r="C239" s="6"/>
      <c r="D239" s="27" t="s">
        <v>203</v>
      </c>
      <c r="E239" s="28">
        <f t="shared" si="62"/>
        <v>0</v>
      </c>
      <c r="F239" s="28">
        <f t="shared" si="63"/>
        <v>0</v>
      </c>
      <c r="G239" s="28">
        <f t="shared" si="64"/>
        <v>0</v>
      </c>
      <c r="H239" s="28">
        <f t="shared" si="65"/>
        <v>0</v>
      </c>
      <c r="I239" s="28">
        <f t="shared" si="66"/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45">
        <f t="shared" si="67"/>
        <v>0</v>
      </c>
      <c r="AE239" s="45">
        <f t="shared" si="68"/>
        <v>0</v>
      </c>
      <c r="AF239" s="45">
        <f t="shared" si="69"/>
        <v>0</v>
      </c>
      <c r="AG239" s="45">
        <f t="shared" si="70"/>
        <v>0</v>
      </c>
      <c r="AH239" s="45">
        <f t="shared" si="71"/>
        <v>0</v>
      </c>
      <c r="AI239" s="28">
        <v>0</v>
      </c>
      <c r="AJ239" s="28">
        <v>0</v>
      </c>
      <c r="AK239" s="28">
        <v>0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  <c r="AR239" s="28">
        <v>0</v>
      </c>
      <c r="AS239" s="28">
        <v>0</v>
      </c>
      <c r="AT239" s="28">
        <v>0</v>
      </c>
      <c r="AU239" s="28">
        <v>0</v>
      </c>
      <c r="AV239" s="28">
        <v>0</v>
      </c>
      <c r="AW239" s="28">
        <v>0</v>
      </c>
      <c r="AX239" s="28">
        <v>0</v>
      </c>
      <c r="AY239" s="28">
        <v>0</v>
      </c>
      <c r="AZ239" s="28">
        <v>0</v>
      </c>
      <c r="BA239" s="28">
        <v>0</v>
      </c>
      <c r="BB239" s="28">
        <v>0</v>
      </c>
      <c r="BC239" s="45">
        <f t="shared" si="72"/>
        <v>0</v>
      </c>
      <c r="BD239" s="45">
        <f t="shared" si="73"/>
        <v>0</v>
      </c>
      <c r="BE239" s="45">
        <f t="shared" si="74"/>
        <v>0</v>
      </c>
      <c r="BF239" s="45">
        <f t="shared" si="75"/>
        <v>0</v>
      </c>
      <c r="BG239" s="45">
        <f t="shared" si="76"/>
        <v>0</v>
      </c>
      <c r="BH239" s="74">
        <v>0</v>
      </c>
      <c r="BI239" s="30"/>
      <c r="BJ239" s="30"/>
      <c r="BK239" s="30"/>
      <c r="BL239" s="30"/>
      <c r="BM239" s="30"/>
    </row>
    <row r="240" spans="1:65" s="24" customFormat="1" ht="22.5">
      <c r="A240" s="1"/>
      <c r="B240" s="7" t="s">
        <v>454</v>
      </c>
      <c r="C240" s="6" t="s">
        <v>302</v>
      </c>
      <c r="D240" s="27" t="s">
        <v>203</v>
      </c>
      <c r="E240" s="28">
        <f t="shared" si="62"/>
        <v>0</v>
      </c>
      <c r="F240" s="28">
        <f t="shared" si="63"/>
        <v>0</v>
      </c>
      <c r="G240" s="28">
        <f t="shared" si="64"/>
        <v>0.7</v>
      </c>
      <c r="H240" s="28">
        <f t="shared" si="65"/>
        <v>0</v>
      </c>
      <c r="I240" s="28">
        <f t="shared" si="66"/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0.7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45">
        <f t="shared" si="67"/>
        <v>0</v>
      </c>
      <c r="AE240" s="45">
        <f t="shared" si="68"/>
        <v>0</v>
      </c>
      <c r="AF240" s="45">
        <f t="shared" si="69"/>
        <v>0.65</v>
      </c>
      <c r="AG240" s="45">
        <f t="shared" si="70"/>
        <v>0</v>
      </c>
      <c r="AH240" s="45">
        <f t="shared" si="71"/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0.65</v>
      </c>
      <c r="AQ240" s="28">
        <v>0</v>
      </c>
      <c r="AR240" s="28">
        <v>0</v>
      </c>
      <c r="AS240" s="28">
        <v>0</v>
      </c>
      <c r="AT240" s="28">
        <v>0</v>
      </c>
      <c r="AU240" s="28">
        <v>0</v>
      </c>
      <c r="AV240" s="28">
        <v>0</v>
      </c>
      <c r="AW240" s="28">
        <v>0</v>
      </c>
      <c r="AX240" s="28">
        <v>0</v>
      </c>
      <c r="AY240" s="28">
        <v>0</v>
      </c>
      <c r="AZ240" s="28">
        <v>0</v>
      </c>
      <c r="BA240" s="28">
        <v>0</v>
      </c>
      <c r="BB240" s="28">
        <v>0</v>
      </c>
      <c r="BC240" s="45">
        <f t="shared" si="72"/>
        <v>0</v>
      </c>
      <c r="BD240" s="45">
        <f t="shared" si="73"/>
        <v>0</v>
      </c>
      <c r="BE240" s="45">
        <f t="shared" si="74"/>
        <v>-0.04999999999999993</v>
      </c>
      <c r="BF240" s="45">
        <f t="shared" si="75"/>
        <v>0</v>
      </c>
      <c r="BG240" s="45">
        <f t="shared" si="76"/>
        <v>0</v>
      </c>
      <c r="BH240" s="74" t="s">
        <v>493</v>
      </c>
      <c r="BI240" s="30"/>
      <c r="BJ240" s="30"/>
      <c r="BK240" s="30"/>
      <c r="BL240" s="30"/>
      <c r="BM240" s="30"/>
    </row>
    <row r="241" spans="1:65" s="24" customFormat="1" ht="11.25">
      <c r="A241" s="1"/>
      <c r="B241" s="9" t="s">
        <v>202</v>
      </c>
      <c r="C241" s="6"/>
      <c r="D241" s="27" t="s">
        <v>203</v>
      </c>
      <c r="E241" s="28">
        <f t="shared" si="62"/>
        <v>0</v>
      </c>
      <c r="F241" s="28">
        <f t="shared" si="63"/>
        <v>0</v>
      </c>
      <c r="G241" s="28">
        <f t="shared" si="64"/>
        <v>0</v>
      </c>
      <c r="H241" s="28">
        <f t="shared" si="65"/>
        <v>0</v>
      </c>
      <c r="I241" s="28">
        <f t="shared" si="66"/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45">
        <f t="shared" si="67"/>
        <v>0</v>
      </c>
      <c r="AE241" s="45">
        <f t="shared" si="68"/>
        <v>0</v>
      </c>
      <c r="AF241" s="45">
        <f t="shared" si="69"/>
        <v>0</v>
      </c>
      <c r="AG241" s="45">
        <f t="shared" si="70"/>
        <v>0</v>
      </c>
      <c r="AH241" s="45">
        <f t="shared" si="71"/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0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0</v>
      </c>
      <c r="AT241" s="28">
        <v>0</v>
      </c>
      <c r="AU241" s="28">
        <v>0</v>
      </c>
      <c r="AV241" s="28">
        <v>0</v>
      </c>
      <c r="AW241" s="28">
        <v>0</v>
      </c>
      <c r="AX241" s="28">
        <v>0</v>
      </c>
      <c r="AY241" s="28">
        <v>0</v>
      </c>
      <c r="AZ241" s="28">
        <v>0</v>
      </c>
      <c r="BA241" s="28">
        <v>0</v>
      </c>
      <c r="BB241" s="28">
        <v>0</v>
      </c>
      <c r="BC241" s="45">
        <f t="shared" si="72"/>
        <v>0</v>
      </c>
      <c r="BD241" s="45">
        <f t="shared" si="73"/>
        <v>0</v>
      </c>
      <c r="BE241" s="45">
        <f t="shared" si="74"/>
        <v>0</v>
      </c>
      <c r="BF241" s="45">
        <f t="shared" si="75"/>
        <v>0</v>
      </c>
      <c r="BG241" s="45">
        <f t="shared" si="76"/>
        <v>0</v>
      </c>
      <c r="BH241" s="74">
        <v>0</v>
      </c>
      <c r="BI241" s="30"/>
      <c r="BJ241" s="30"/>
      <c r="BK241" s="30"/>
      <c r="BL241" s="30"/>
      <c r="BM241" s="30"/>
    </row>
    <row r="242" spans="1:65" s="24" customFormat="1" ht="22.5">
      <c r="A242" s="1"/>
      <c r="B242" s="7" t="s">
        <v>317</v>
      </c>
      <c r="C242" s="6" t="s">
        <v>302</v>
      </c>
      <c r="D242" s="27" t="s">
        <v>203</v>
      </c>
      <c r="E242" s="28">
        <f t="shared" si="62"/>
        <v>0</v>
      </c>
      <c r="F242" s="28">
        <f t="shared" si="63"/>
        <v>0</v>
      </c>
      <c r="G242" s="28">
        <f t="shared" si="64"/>
        <v>0</v>
      </c>
      <c r="H242" s="28">
        <f t="shared" si="65"/>
        <v>0</v>
      </c>
      <c r="I242" s="28">
        <f t="shared" si="66"/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45">
        <f t="shared" si="67"/>
        <v>0</v>
      </c>
      <c r="AE242" s="45">
        <f t="shared" si="68"/>
        <v>0</v>
      </c>
      <c r="AF242" s="45">
        <f t="shared" si="69"/>
        <v>0.82</v>
      </c>
      <c r="AG242" s="45">
        <f t="shared" si="70"/>
        <v>0</v>
      </c>
      <c r="AH242" s="45">
        <f t="shared" si="71"/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0.82</v>
      </c>
      <c r="AQ242" s="28">
        <v>0</v>
      </c>
      <c r="AR242" s="28">
        <v>0</v>
      </c>
      <c r="AS242" s="28">
        <v>0</v>
      </c>
      <c r="AT242" s="28">
        <v>0</v>
      </c>
      <c r="AU242" s="28">
        <v>0</v>
      </c>
      <c r="AV242" s="28">
        <v>0</v>
      </c>
      <c r="AW242" s="28">
        <v>0</v>
      </c>
      <c r="AX242" s="28">
        <v>0</v>
      </c>
      <c r="AY242" s="28">
        <v>0</v>
      </c>
      <c r="AZ242" s="28">
        <v>0</v>
      </c>
      <c r="BA242" s="28">
        <v>0</v>
      </c>
      <c r="BB242" s="28">
        <v>0</v>
      </c>
      <c r="BC242" s="45">
        <f t="shared" si="72"/>
        <v>0</v>
      </c>
      <c r="BD242" s="45">
        <f t="shared" si="73"/>
        <v>0</v>
      </c>
      <c r="BE242" s="45">
        <f t="shared" si="74"/>
        <v>0.82</v>
      </c>
      <c r="BF242" s="45">
        <f t="shared" si="75"/>
        <v>0</v>
      </c>
      <c r="BG242" s="45">
        <f t="shared" si="76"/>
        <v>0</v>
      </c>
      <c r="BH242" s="74" t="s">
        <v>485</v>
      </c>
      <c r="BI242" s="30"/>
      <c r="BJ242" s="30"/>
      <c r="BK242" s="30"/>
      <c r="BL242" s="30"/>
      <c r="BM242" s="30"/>
    </row>
    <row r="243" spans="1:65" s="24" customFormat="1" ht="22.5">
      <c r="A243" s="1"/>
      <c r="B243" s="7" t="s">
        <v>455</v>
      </c>
      <c r="C243" s="6" t="s">
        <v>302</v>
      </c>
      <c r="D243" s="27" t="s">
        <v>203</v>
      </c>
      <c r="E243" s="28">
        <f t="shared" si="62"/>
        <v>0</v>
      </c>
      <c r="F243" s="28">
        <f t="shared" si="63"/>
        <v>0</v>
      </c>
      <c r="G243" s="28">
        <f t="shared" si="64"/>
        <v>0</v>
      </c>
      <c r="H243" s="28">
        <f t="shared" si="65"/>
        <v>0</v>
      </c>
      <c r="I243" s="28">
        <f t="shared" si="66"/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45">
        <f t="shared" si="67"/>
        <v>0</v>
      </c>
      <c r="AE243" s="45">
        <f t="shared" si="68"/>
        <v>0</v>
      </c>
      <c r="AF243" s="45">
        <f t="shared" si="69"/>
        <v>0.23</v>
      </c>
      <c r="AG243" s="45">
        <f t="shared" si="70"/>
        <v>0</v>
      </c>
      <c r="AH243" s="45">
        <f t="shared" si="71"/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0.23</v>
      </c>
      <c r="AQ243" s="28">
        <v>0</v>
      </c>
      <c r="AR243" s="28">
        <v>0</v>
      </c>
      <c r="AS243" s="28">
        <v>0</v>
      </c>
      <c r="AT243" s="28">
        <v>0</v>
      </c>
      <c r="AU243" s="28">
        <v>0</v>
      </c>
      <c r="AV243" s="28">
        <v>0</v>
      </c>
      <c r="AW243" s="28">
        <v>0</v>
      </c>
      <c r="AX243" s="28">
        <v>0</v>
      </c>
      <c r="AY243" s="28">
        <v>0</v>
      </c>
      <c r="AZ243" s="28">
        <v>0</v>
      </c>
      <c r="BA243" s="28">
        <v>0</v>
      </c>
      <c r="BB243" s="28">
        <v>0</v>
      </c>
      <c r="BC243" s="45">
        <f t="shared" si="72"/>
        <v>0</v>
      </c>
      <c r="BD243" s="45">
        <f t="shared" si="73"/>
        <v>0</v>
      </c>
      <c r="BE243" s="45">
        <f t="shared" si="74"/>
        <v>0.23</v>
      </c>
      <c r="BF243" s="45">
        <f t="shared" si="75"/>
        <v>0</v>
      </c>
      <c r="BG243" s="45">
        <f t="shared" si="76"/>
        <v>0</v>
      </c>
      <c r="BH243" s="74" t="s">
        <v>485</v>
      </c>
      <c r="BI243" s="30"/>
      <c r="BJ243" s="30"/>
      <c r="BK243" s="30"/>
      <c r="BL243" s="30"/>
      <c r="BM243" s="30"/>
    </row>
    <row r="244" spans="1:65" s="24" customFormat="1" ht="11.25">
      <c r="A244" s="1"/>
      <c r="B244" s="9" t="s">
        <v>158</v>
      </c>
      <c r="C244" s="6"/>
      <c r="D244" s="27" t="s">
        <v>203</v>
      </c>
      <c r="E244" s="28">
        <f t="shared" si="62"/>
        <v>0</v>
      </c>
      <c r="F244" s="28">
        <f t="shared" si="63"/>
        <v>0</v>
      </c>
      <c r="G244" s="28">
        <f t="shared" si="64"/>
        <v>0</v>
      </c>
      <c r="H244" s="28">
        <f t="shared" si="65"/>
        <v>0</v>
      </c>
      <c r="I244" s="28">
        <f t="shared" si="66"/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45">
        <f t="shared" si="67"/>
        <v>0</v>
      </c>
      <c r="AE244" s="45">
        <f t="shared" si="68"/>
        <v>0</v>
      </c>
      <c r="AF244" s="45">
        <f t="shared" si="69"/>
        <v>0</v>
      </c>
      <c r="AG244" s="45">
        <f t="shared" si="70"/>
        <v>0</v>
      </c>
      <c r="AH244" s="45">
        <f t="shared" si="71"/>
        <v>0</v>
      </c>
      <c r="AI244" s="28">
        <v>0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0</v>
      </c>
      <c r="AX244" s="28">
        <v>0</v>
      </c>
      <c r="AY244" s="28">
        <v>0</v>
      </c>
      <c r="AZ244" s="28">
        <v>0</v>
      </c>
      <c r="BA244" s="28">
        <v>0</v>
      </c>
      <c r="BB244" s="28">
        <v>0</v>
      </c>
      <c r="BC244" s="45">
        <f t="shared" si="72"/>
        <v>0</v>
      </c>
      <c r="BD244" s="45">
        <f t="shared" si="73"/>
        <v>0</v>
      </c>
      <c r="BE244" s="45">
        <f t="shared" si="74"/>
        <v>0</v>
      </c>
      <c r="BF244" s="45">
        <f t="shared" si="75"/>
        <v>0</v>
      </c>
      <c r="BG244" s="45">
        <f t="shared" si="76"/>
        <v>0</v>
      </c>
      <c r="BH244" s="74">
        <v>0</v>
      </c>
      <c r="BI244" s="30"/>
      <c r="BJ244" s="30"/>
      <c r="BK244" s="30"/>
      <c r="BL244" s="30"/>
      <c r="BM244" s="30"/>
    </row>
    <row r="245" spans="1:65" s="24" customFormat="1" ht="22.5">
      <c r="A245" s="1"/>
      <c r="B245" s="7" t="s">
        <v>318</v>
      </c>
      <c r="C245" s="6" t="s">
        <v>302</v>
      </c>
      <c r="D245" s="27" t="s">
        <v>203</v>
      </c>
      <c r="E245" s="28">
        <f t="shared" si="62"/>
        <v>0</v>
      </c>
      <c r="F245" s="28">
        <f t="shared" si="63"/>
        <v>0</v>
      </c>
      <c r="G245" s="28">
        <f t="shared" si="64"/>
        <v>0</v>
      </c>
      <c r="H245" s="28">
        <f t="shared" si="65"/>
        <v>0</v>
      </c>
      <c r="I245" s="28">
        <f t="shared" si="66"/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45">
        <f t="shared" si="67"/>
        <v>0</v>
      </c>
      <c r="AE245" s="45">
        <f t="shared" si="68"/>
        <v>0</v>
      </c>
      <c r="AF245" s="45">
        <f t="shared" si="69"/>
        <v>0.075</v>
      </c>
      <c r="AG245" s="45">
        <f t="shared" si="70"/>
        <v>0</v>
      </c>
      <c r="AH245" s="45">
        <f t="shared" si="71"/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0.075</v>
      </c>
      <c r="AQ245" s="28">
        <v>0</v>
      </c>
      <c r="AR245" s="28">
        <v>0</v>
      </c>
      <c r="AS245" s="28">
        <v>0</v>
      </c>
      <c r="AT245" s="28">
        <v>0</v>
      </c>
      <c r="AU245" s="28">
        <v>0</v>
      </c>
      <c r="AV245" s="28">
        <v>0</v>
      </c>
      <c r="AW245" s="28">
        <v>0</v>
      </c>
      <c r="AX245" s="28">
        <v>0</v>
      </c>
      <c r="AY245" s="28">
        <v>0</v>
      </c>
      <c r="AZ245" s="28">
        <v>0</v>
      </c>
      <c r="BA245" s="28">
        <v>0</v>
      </c>
      <c r="BB245" s="28">
        <v>0</v>
      </c>
      <c r="BC245" s="45">
        <f t="shared" si="72"/>
        <v>0</v>
      </c>
      <c r="BD245" s="45">
        <f t="shared" si="73"/>
        <v>0</v>
      </c>
      <c r="BE245" s="45">
        <f t="shared" si="74"/>
        <v>0.075</v>
      </c>
      <c r="BF245" s="45">
        <f t="shared" si="75"/>
        <v>0</v>
      </c>
      <c r="BG245" s="45">
        <f t="shared" si="76"/>
        <v>0</v>
      </c>
      <c r="BH245" s="74" t="s">
        <v>486</v>
      </c>
      <c r="BI245" s="30"/>
      <c r="BJ245" s="30"/>
      <c r="BK245" s="30"/>
      <c r="BL245" s="30"/>
      <c r="BM245" s="30"/>
    </row>
    <row r="246" spans="1:65" s="24" customFormat="1" ht="21">
      <c r="A246" s="32" t="s">
        <v>160</v>
      </c>
      <c r="B246" s="10" t="s">
        <v>161</v>
      </c>
      <c r="C246" s="33" t="s">
        <v>89</v>
      </c>
      <c r="D246" s="27" t="s">
        <v>203</v>
      </c>
      <c r="E246" s="28">
        <f t="shared" si="62"/>
        <v>0</v>
      </c>
      <c r="F246" s="28">
        <f t="shared" si="63"/>
        <v>0</v>
      </c>
      <c r="G246" s="28">
        <f t="shared" si="64"/>
        <v>0</v>
      </c>
      <c r="H246" s="28">
        <f t="shared" si="65"/>
        <v>0</v>
      </c>
      <c r="I246" s="28">
        <f t="shared" si="66"/>
        <v>0</v>
      </c>
      <c r="J246" s="28">
        <f aca="true" t="shared" si="78" ref="J246:AC246">J247</f>
        <v>0</v>
      </c>
      <c r="K246" s="28">
        <f t="shared" si="78"/>
        <v>0</v>
      </c>
      <c r="L246" s="28">
        <f t="shared" si="78"/>
        <v>0</v>
      </c>
      <c r="M246" s="28">
        <f t="shared" si="78"/>
        <v>0</v>
      </c>
      <c r="N246" s="28">
        <f t="shared" si="78"/>
        <v>0</v>
      </c>
      <c r="O246" s="28">
        <f t="shared" si="78"/>
        <v>0</v>
      </c>
      <c r="P246" s="28">
        <f t="shared" si="78"/>
        <v>0</v>
      </c>
      <c r="Q246" s="28">
        <f t="shared" si="78"/>
        <v>0</v>
      </c>
      <c r="R246" s="28">
        <f t="shared" si="78"/>
        <v>0</v>
      </c>
      <c r="S246" s="28">
        <f t="shared" si="78"/>
        <v>0</v>
      </c>
      <c r="T246" s="28">
        <f t="shared" si="78"/>
        <v>0</v>
      </c>
      <c r="U246" s="28">
        <f t="shared" si="78"/>
        <v>0</v>
      </c>
      <c r="V246" s="28">
        <f t="shared" si="78"/>
        <v>0</v>
      </c>
      <c r="W246" s="28">
        <f t="shared" si="78"/>
        <v>0</v>
      </c>
      <c r="X246" s="28">
        <f t="shared" si="78"/>
        <v>0</v>
      </c>
      <c r="Y246" s="28">
        <f t="shared" si="78"/>
        <v>0</v>
      </c>
      <c r="Z246" s="28">
        <f t="shared" si="78"/>
        <v>0</v>
      </c>
      <c r="AA246" s="28">
        <f t="shared" si="78"/>
        <v>0</v>
      </c>
      <c r="AB246" s="28">
        <f t="shared" si="78"/>
        <v>0</v>
      </c>
      <c r="AC246" s="28">
        <f t="shared" si="78"/>
        <v>0</v>
      </c>
      <c r="AD246" s="45">
        <f t="shared" si="67"/>
        <v>0</v>
      </c>
      <c r="AE246" s="45">
        <f t="shared" si="68"/>
        <v>0</v>
      </c>
      <c r="AF246" s="45">
        <f t="shared" si="69"/>
        <v>0</v>
      </c>
      <c r="AG246" s="45">
        <f t="shared" si="70"/>
        <v>0</v>
      </c>
      <c r="AH246" s="45">
        <f t="shared" si="71"/>
        <v>0</v>
      </c>
      <c r="AI246" s="28">
        <v>0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  <c r="AT246" s="28">
        <v>0</v>
      </c>
      <c r="AU246" s="28">
        <v>0</v>
      </c>
      <c r="AV246" s="28">
        <v>0</v>
      </c>
      <c r="AW246" s="28">
        <v>0</v>
      </c>
      <c r="AX246" s="28">
        <v>0</v>
      </c>
      <c r="AY246" s="28">
        <v>0</v>
      </c>
      <c r="AZ246" s="28">
        <v>0</v>
      </c>
      <c r="BA246" s="28">
        <v>0</v>
      </c>
      <c r="BB246" s="28">
        <v>0</v>
      </c>
      <c r="BC246" s="45">
        <f t="shared" si="72"/>
        <v>0</v>
      </c>
      <c r="BD246" s="45">
        <f t="shared" si="73"/>
        <v>0</v>
      </c>
      <c r="BE246" s="45">
        <f t="shared" si="74"/>
        <v>0</v>
      </c>
      <c r="BF246" s="45">
        <f t="shared" si="75"/>
        <v>0</v>
      </c>
      <c r="BG246" s="45">
        <f t="shared" si="76"/>
        <v>0</v>
      </c>
      <c r="BH246" s="74">
        <v>0</v>
      </c>
      <c r="BI246" s="30"/>
      <c r="BJ246" s="30"/>
      <c r="BK246" s="30"/>
      <c r="BL246" s="30"/>
      <c r="BM246" s="30"/>
    </row>
    <row r="247" spans="1:65" s="24" customFormat="1" ht="21">
      <c r="A247" s="32" t="s">
        <v>319</v>
      </c>
      <c r="B247" s="11" t="s">
        <v>162</v>
      </c>
      <c r="C247" s="34" t="s">
        <v>320</v>
      </c>
      <c r="D247" s="27" t="s">
        <v>203</v>
      </c>
      <c r="E247" s="28">
        <f t="shared" si="62"/>
        <v>0</v>
      </c>
      <c r="F247" s="28">
        <f t="shared" si="63"/>
        <v>0</v>
      </c>
      <c r="G247" s="28">
        <f t="shared" si="64"/>
        <v>0</v>
      </c>
      <c r="H247" s="28">
        <f t="shared" si="65"/>
        <v>0</v>
      </c>
      <c r="I247" s="28">
        <f t="shared" si="66"/>
        <v>0</v>
      </c>
      <c r="J247" s="28">
        <f aca="true" t="shared" si="79" ref="J247:AC247">SUM(J249:J259)</f>
        <v>0</v>
      </c>
      <c r="K247" s="28">
        <f t="shared" si="79"/>
        <v>0</v>
      </c>
      <c r="L247" s="28">
        <f t="shared" si="79"/>
        <v>0</v>
      </c>
      <c r="M247" s="28">
        <f t="shared" si="79"/>
        <v>0</v>
      </c>
      <c r="N247" s="28">
        <f t="shared" si="79"/>
        <v>0</v>
      </c>
      <c r="O247" s="28">
        <f t="shared" si="79"/>
        <v>0</v>
      </c>
      <c r="P247" s="28">
        <f t="shared" si="79"/>
        <v>0</v>
      </c>
      <c r="Q247" s="28">
        <f t="shared" si="79"/>
        <v>0</v>
      </c>
      <c r="R247" s="28">
        <f t="shared" si="79"/>
        <v>0</v>
      </c>
      <c r="S247" s="28">
        <f t="shared" si="79"/>
        <v>0</v>
      </c>
      <c r="T247" s="28">
        <f t="shared" si="79"/>
        <v>0</v>
      </c>
      <c r="U247" s="28">
        <f t="shared" si="79"/>
        <v>0</v>
      </c>
      <c r="V247" s="28">
        <f t="shared" si="79"/>
        <v>0</v>
      </c>
      <c r="W247" s="28">
        <f t="shared" si="79"/>
        <v>0</v>
      </c>
      <c r="X247" s="28">
        <f t="shared" si="79"/>
        <v>0</v>
      </c>
      <c r="Y247" s="28">
        <f t="shared" si="79"/>
        <v>0</v>
      </c>
      <c r="Z247" s="28">
        <f t="shared" si="79"/>
        <v>0</v>
      </c>
      <c r="AA247" s="28">
        <f t="shared" si="79"/>
        <v>0</v>
      </c>
      <c r="AB247" s="28">
        <f t="shared" si="79"/>
        <v>0</v>
      </c>
      <c r="AC247" s="28">
        <f t="shared" si="79"/>
        <v>0</v>
      </c>
      <c r="AD247" s="45">
        <f t="shared" si="67"/>
        <v>0</v>
      </c>
      <c r="AE247" s="45">
        <f t="shared" si="68"/>
        <v>0</v>
      </c>
      <c r="AF247" s="45">
        <f t="shared" si="69"/>
        <v>0</v>
      </c>
      <c r="AG247" s="45">
        <f t="shared" si="70"/>
        <v>0</v>
      </c>
      <c r="AH247" s="45">
        <f t="shared" si="71"/>
        <v>0</v>
      </c>
      <c r="AI247" s="28">
        <v>0</v>
      </c>
      <c r="AJ247" s="28">
        <v>0</v>
      </c>
      <c r="AK247" s="28">
        <v>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  <c r="AS247" s="28">
        <v>0</v>
      </c>
      <c r="AT247" s="28">
        <v>0</v>
      </c>
      <c r="AU247" s="28">
        <v>0</v>
      </c>
      <c r="AV247" s="28">
        <v>0</v>
      </c>
      <c r="AW247" s="28">
        <v>0</v>
      </c>
      <c r="AX247" s="28">
        <v>0</v>
      </c>
      <c r="AY247" s="28">
        <v>0</v>
      </c>
      <c r="AZ247" s="28">
        <v>0</v>
      </c>
      <c r="BA247" s="28">
        <v>0</v>
      </c>
      <c r="BB247" s="28">
        <v>0</v>
      </c>
      <c r="BC247" s="45">
        <f t="shared" si="72"/>
        <v>0</v>
      </c>
      <c r="BD247" s="45">
        <f t="shared" si="73"/>
        <v>0</v>
      </c>
      <c r="BE247" s="45">
        <f t="shared" si="74"/>
        <v>0</v>
      </c>
      <c r="BF247" s="45">
        <f t="shared" si="75"/>
        <v>0</v>
      </c>
      <c r="BG247" s="45">
        <f t="shared" si="76"/>
        <v>0</v>
      </c>
      <c r="BH247" s="74">
        <v>0</v>
      </c>
      <c r="BI247" s="30"/>
      <c r="BJ247" s="30"/>
      <c r="BK247" s="30"/>
      <c r="BL247" s="30"/>
      <c r="BM247" s="30"/>
    </row>
    <row r="248" spans="1:65" s="24" customFormat="1" ht="11.25">
      <c r="A248" s="32"/>
      <c r="B248" s="9" t="s">
        <v>146</v>
      </c>
      <c r="C248" s="34"/>
      <c r="D248" s="27" t="s">
        <v>203</v>
      </c>
      <c r="E248" s="28">
        <f t="shared" si="62"/>
        <v>0</v>
      </c>
      <c r="F248" s="28">
        <f t="shared" si="63"/>
        <v>0</v>
      </c>
      <c r="G248" s="28">
        <f t="shared" si="64"/>
        <v>0</v>
      </c>
      <c r="H248" s="28">
        <f t="shared" si="65"/>
        <v>0</v>
      </c>
      <c r="I248" s="28">
        <f t="shared" si="66"/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45">
        <f t="shared" si="67"/>
        <v>0</v>
      </c>
      <c r="AE248" s="45">
        <f t="shared" si="68"/>
        <v>0</v>
      </c>
      <c r="AF248" s="45">
        <f t="shared" si="69"/>
        <v>0</v>
      </c>
      <c r="AG248" s="45">
        <f t="shared" si="70"/>
        <v>0</v>
      </c>
      <c r="AH248" s="45">
        <f t="shared" si="71"/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8">
        <v>0</v>
      </c>
      <c r="AZ248" s="28">
        <v>0</v>
      </c>
      <c r="BA248" s="28">
        <v>0</v>
      </c>
      <c r="BB248" s="28">
        <v>0</v>
      </c>
      <c r="BC248" s="45">
        <f t="shared" si="72"/>
        <v>0</v>
      </c>
      <c r="BD248" s="45">
        <f t="shared" si="73"/>
        <v>0</v>
      </c>
      <c r="BE248" s="45">
        <f t="shared" si="74"/>
        <v>0</v>
      </c>
      <c r="BF248" s="45">
        <f t="shared" si="75"/>
        <v>0</v>
      </c>
      <c r="BG248" s="45">
        <f t="shared" si="76"/>
        <v>0</v>
      </c>
      <c r="BH248" s="74">
        <v>0</v>
      </c>
      <c r="BI248" s="30"/>
      <c r="BJ248" s="30"/>
      <c r="BK248" s="30"/>
      <c r="BL248" s="30"/>
      <c r="BM248" s="30"/>
    </row>
    <row r="249" spans="1:65" s="24" customFormat="1" ht="33.75">
      <c r="A249" s="1"/>
      <c r="B249" s="7" t="s">
        <v>321</v>
      </c>
      <c r="C249" s="6" t="s">
        <v>320</v>
      </c>
      <c r="D249" s="27" t="s">
        <v>203</v>
      </c>
      <c r="E249" s="28">
        <f t="shared" si="62"/>
        <v>0</v>
      </c>
      <c r="F249" s="28">
        <f t="shared" si="63"/>
        <v>0</v>
      </c>
      <c r="G249" s="28">
        <f t="shared" si="64"/>
        <v>0</v>
      </c>
      <c r="H249" s="28">
        <f t="shared" si="65"/>
        <v>0</v>
      </c>
      <c r="I249" s="28">
        <f t="shared" si="66"/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45">
        <f t="shared" si="67"/>
        <v>0</v>
      </c>
      <c r="AE249" s="45">
        <f t="shared" si="68"/>
        <v>0</v>
      </c>
      <c r="AF249" s="45">
        <f t="shared" si="69"/>
        <v>0</v>
      </c>
      <c r="AG249" s="45">
        <f t="shared" si="70"/>
        <v>0</v>
      </c>
      <c r="AH249" s="45">
        <f t="shared" si="71"/>
        <v>0</v>
      </c>
      <c r="AI249" s="28">
        <v>0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  <c r="AS249" s="28">
        <v>0</v>
      </c>
      <c r="AT249" s="28">
        <v>0</v>
      </c>
      <c r="AU249" s="28">
        <v>0</v>
      </c>
      <c r="AV249" s="28">
        <v>0</v>
      </c>
      <c r="AW249" s="28">
        <v>0</v>
      </c>
      <c r="AX249" s="28">
        <v>0</v>
      </c>
      <c r="AY249" s="28">
        <v>0</v>
      </c>
      <c r="AZ249" s="28">
        <v>0</v>
      </c>
      <c r="BA249" s="28">
        <v>0</v>
      </c>
      <c r="BB249" s="28">
        <v>0</v>
      </c>
      <c r="BC249" s="45">
        <f t="shared" si="72"/>
        <v>0</v>
      </c>
      <c r="BD249" s="45">
        <f t="shared" si="73"/>
        <v>0</v>
      </c>
      <c r="BE249" s="45">
        <f t="shared" si="74"/>
        <v>0</v>
      </c>
      <c r="BF249" s="45">
        <f t="shared" si="75"/>
        <v>0</v>
      </c>
      <c r="BG249" s="45">
        <f t="shared" si="76"/>
        <v>0</v>
      </c>
      <c r="BH249" s="74" t="s">
        <v>488</v>
      </c>
      <c r="BI249" s="30"/>
      <c r="BJ249" s="30"/>
      <c r="BK249" s="30"/>
      <c r="BL249" s="30"/>
      <c r="BM249" s="30"/>
    </row>
    <row r="250" spans="1:65" s="24" customFormat="1" ht="33.75">
      <c r="A250" s="1"/>
      <c r="B250" s="7" t="s">
        <v>322</v>
      </c>
      <c r="C250" s="6" t="s">
        <v>320</v>
      </c>
      <c r="D250" s="27" t="s">
        <v>203</v>
      </c>
      <c r="E250" s="28">
        <f t="shared" si="62"/>
        <v>0</v>
      </c>
      <c r="F250" s="28">
        <f t="shared" si="63"/>
        <v>0</v>
      </c>
      <c r="G250" s="28">
        <f t="shared" si="64"/>
        <v>0</v>
      </c>
      <c r="H250" s="28">
        <f t="shared" si="65"/>
        <v>0</v>
      </c>
      <c r="I250" s="28">
        <f t="shared" si="66"/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45">
        <f t="shared" si="67"/>
        <v>0</v>
      </c>
      <c r="AE250" s="45">
        <f t="shared" si="68"/>
        <v>0</v>
      </c>
      <c r="AF250" s="45">
        <f t="shared" si="69"/>
        <v>0</v>
      </c>
      <c r="AG250" s="45">
        <f t="shared" si="70"/>
        <v>0</v>
      </c>
      <c r="AH250" s="45">
        <f t="shared" si="71"/>
        <v>0</v>
      </c>
      <c r="AI250" s="28">
        <v>0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  <c r="AT250" s="28">
        <v>0</v>
      </c>
      <c r="AU250" s="28">
        <v>0</v>
      </c>
      <c r="AV250" s="28">
        <v>0</v>
      </c>
      <c r="AW250" s="28">
        <v>0</v>
      </c>
      <c r="AX250" s="28">
        <v>0</v>
      </c>
      <c r="AY250" s="28">
        <v>0</v>
      </c>
      <c r="AZ250" s="28">
        <v>0</v>
      </c>
      <c r="BA250" s="28">
        <v>0</v>
      </c>
      <c r="BB250" s="28">
        <v>0</v>
      </c>
      <c r="BC250" s="45">
        <f t="shared" si="72"/>
        <v>0</v>
      </c>
      <c r="BD250" s="45">
        <f t="shared" si="73"/>
        <v>0</v>
      </c>
      <c r="BE250" s="45">
        <f t="shared" si="74"/>
        <v>0</v>
      </c>
      <c r="BF250" s="45">
        <f t="shared" si="75"/>
        <v>0</v>
      </c>
      <c r="BG250" s="45">
        <f t="shared" si="76"/>
        <v>0</v>
      </c>
      <c r="BH250" s="74" t="s">
        <v>488</v>
      </c>
      <c r="BI250" s="30"/>
      <c r="BJ250" s="30"/>
      <c r="BK250" s="30"/>
      <c r="BL250" s="30"/>
      <c r="BM250" s="30"/>
    </row>
    <row r="251" spans="1:65" s="24" customFormat="1" ht="11.25">
      <c r="A251" s="1"/>
      <c r="B251" s="9" t="s">
        <v>202</v>
      </c>
      <c r="C251" s="6"/>
      <c r="D251" s="27" t="s">
        <v>203</v>
      </c>
      <c r="E251" s="28">
        <f t="shared" si="62"/>
        <v>0</v>
      </c>
      <c r="F251" s="28">
        <f t="shared" si="63"/>
        <v>0</v>
      </c>
      <c r="G251" s="28">
        <f t="shared" si="64"/>
        <v>0</v>
      </c>
      <c r="H251" s="28">
        <f t="shared" si="65"/>
        <v>0</v>
      </c>
      <c r="I251" s="28">
        <f t="shared" si="66"/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45">
        <f t="shared" si="67"/>
        <v>0</v>
      </c>
      <c r="AE251" s="45">
        <f t="shared" si="68"/>
        <v>0</v>
      </c>
      <c r="AF251" s="45">
        <f t="shared" si="69"/>
        <v>0</v>
      </c>
      <c r="AG251" s="45">
        <f t="shared" si="70"/>
        <v>0</v>
      </c>
      <c r="AH251" s="45">
        <f t="shared" si="71"/>
        <v>0</v>
      </c>
      <c r="AI251" s="28">
        <v>0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  <c r="AT251" s="28">
        <v>0</v>
      </c>
      <c r="AU251" s="28">
        <v>0</v>
      </c>
      <c r="AV251" s="28">
        <v>0</v>
      </c>
      <c r="AW251" s="28">
        <v>0</v>
      </c>
      <c r="AX251" s="28">
        <v>0</v>
      </c>
      <c r="AY251" s="28">
        <v>0</v>
      </c>
      <c r="AZ251" s="28">
        <v>0</v>
      </c>
      <c r="BA251" s="28">
        <v>0</v>
      </c>
      <c r="BB251" s="28">
        <v>0</v>
      </c>
      <c r="BC251" s="45">
        <f t="shared" si="72"/>
        <v>0</v>
      </c>
      <c r="BD251" s="45">
        <f t="shared" si="73"/>
        <v>0</v>
      </c>
      <c r="BE251" s="45">
        <f t="shared" si="74"/>
        <v>0</v>
      </c>
      <c r="BF251" s="45">
        <f t="shared" si="75"/>
        <v>0</v>
      </c>
      <c r="BG251" s="45">
        <f t="shared" si="76"/>
        <v>0</v>
      </c>
      <c r="BH251" s="74">
        <v>0</v>
      </c>
      <c r="BI251" s="30"/>
      <c r="BJ251" s="30"/>
      <c r="BK251" s="30"/>
      <c r="BL251" s="30"/>
      <c r="BM251" s="30"/>
    </row>
    <row r="252" spans="1:65" s="24" customFormat="1" ht="48">
      <c r="A252" s="1"/>
      <c r="B252" s="19" t="s">
        <v>323</v>
      </c>
      <c r="C252" s="6" t="s">
        <v>320</v>
      </c>
      <c r="D252" s="27" t="s">
        <v>203</v>
      </c>
      <c r="E252" s="28">
        <f t="shared" si="62"/>
        <v>0</v>
      </c>
      <c r="F252" s="28">
        <f t="shared" si="63"/>
        <v>0</v>
      </c>
      <c r="G252" s="28">
        <f t="shared" si="64"/>
        <v>0</v>
      </c>
      <c r="H252" s="28">
        <f t="shared" si="65"/>
        <v>0</v>
      </c>
      <c r="I252" s="28">
        <f t="shared" si="66"/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45">
        <f t="shared" si="67"/>
        <v>0</v>
      </c>
      <c r="AE252" s="45">
        <f t="shared" si="68"/>
        <v>0</v>
      </c>
      <c r="AF252" s="45">
        <f t="shared" si="69"/>
        <v>0</v>
      </c>
      <c r="AG252" s="45">
        <f t="shared" si="70"/>
        <v>0</v>
      </c>
      <c r="AH252" s="45">
        <f t="shared" si="71"/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  <c r="AT252" s="28">
        <v>0</v>
      </c>
      <c r="AU252" s="28">
        <v>0</v>
      </c>
      <c r="AV252" s="28">
        <v>0</v>
      </c>
      <c r="AW252" s="28">
        <v>0</v>
      </c>
      <c r="AX252" s="28">
        <v>0</v>
      </c>
      <c r="AY252" s="28">
        <v>0</v>
      </c>
      <c r="AZ252" s="28">
        <v>0</v>
      </c>
      <c r="BA252" s="28">
        <v>0</v>
      </c>
      <c r="BB252" s="28">
        <v>0</v>
      </c>
      <c r="BC252" s="45">
        <f t="shared" si="72"/>
        <v>0</v>
      </c>
      <c r="BD252" s="45">
        <f t="shared" si="73"/>
        <v>0</v>
      </c>
      <c r="BE252" s="45">
        <f t="shared" si="74"/>
        <v>0</v>
      </c>
      <c r="BF252" s="45">
        <f t="shared" si="75"/>
        <v>0</v>
      </c>
      <c r="BG252" s="45">
        <f t="shared" si="76"/>
        <v>0</v>
      </c>
      <c r="BH252" s="74" t="s">
        <v>488</v>
      </c>
      <c r="BI252" s="30"/>
      <c r="BJ252" s="30"/>
      <c r="BK252" s="30"/>
      <c r="BL252" s="30"/>
      <c r="BM252" s="30"/>
    </row>
    <row r="253" spans="1:65" s="24" customFormat="1" ht="48">
      <c r="A253" s="1"/>
      <c r="B253" s="19" t="s">
        <v>456</v>
      </c>
      <c r="C253" s="6" t="s">
        <v>320</v>
      </c>
      <c r="D253" s="27" t="s">
        <v>203</v>
      </c>
      <c r="E253" s="28">
        <f t="shared" si="62"/>
        <v>0</v>
      </c>
      <c r="F253" s="28">
        <f t="shared" si="63"/>
        <v>0</v>
      </c>
      <c r="G253" s="28">
        <f t="shared" si="64"/>
        <v>0</v>
      </c>
      <c r="H253" s="28">
        <f t="shared" si="65"/>
        <v>0</v>
      </c>
      <c r="I253" s="28">
        <f t="shared" si="66"/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45">
        <f t="shared" si="67"/>
        <v>0</v>
      </c>
      <c r="AE253" s="45">
        <f t="shared" si="68"/>
        <v>0</v>
      </c>
      <c r="AF253" s="45">
        <f t="shared" si="69"/>
        <v>0</v>
      </c>
      <c r="AG253" s="45">
        <f t="shared" si="70"/>
        <v>0</v>
      </c>
      <c r="AH253" s="45">
        <f t="shared" si="71"/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  <c r="AU253" s="28">
        <v>0</v>
      </c>
      <c r="AV253" s="28">
        <v>0</v>
      </c>
      <c r="AW253" s="28">
        <v>0</v>
      </c>
      <c r="AX253" s="28">
        <v>0</v>
      </c>
      <c r="AY253" s="28">
        <v>0</v>
      </c>
      <c r="AZ253" s="28">
        <v>0</v>
      </c>
      <c r="BA253" s="28">
        <v>0</v>
      </c>
      <c r="BB253" s="28">
        <v>0</v>
      </c>
      <c r="BC253" s="45">
        <f t="shared" si="72"/>
        <v>0</v>
      </c>
      <c r="BD253" s="45">
        <f t="shared" si="73"/>
        <v>0</v>
      </c>
      <c r="BE253" s="45">
        <f t="shared" si="74"/>
        <v>0</v>
      </c>
      <c r="BF253" s="45">
        <f t="shared" si="75"/>
        <v>0</v>
      </c>
      <c r="BG253" s="45">
        <f t="shared" si="76"/>
        <v>0</v>
      </c>
      <c r="BH253" s="74" t="s">
        <v>488</v>
      </c>
      <c r="BI253" s="30"/>
      <c r="BJ253" s="30"/>
      <c r="BK253" s="30"/>
      <c r="BL253" s="30"/>
      <c r="BM253" s="30"/>
    </row>
    <row r="254" spans="1:65" s="24" customFormat="1" ht="11.25">
      <c r="A254" s="1"/>
      <c r="B254" s="9" t="s">
        <v>147</v>
      </c>
      <c r="C254" s="6"/>
      <c r="D254" s="27" t="s">
        <v>203</v>
      </c>
      <c r="E254" s="28">
        <f t="shared" si="62"/>
        <v>0</v>
      </c>
      <c r="F254" s="28">
        <f t="shared" si="63"/>
        <v>0</v>
      </c>
      <c r="G254" s="28">
        <f t="shared" si="64"/>
        <v>0</v>
      </c>
      <c r="H254" s="28">
        <f t="shared" si="65"/>
        <v>0</v>
      </c>
      <c r="I254" s="28">
        <f t="shared" si="66"/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45">
        <f t="shared" si="67"/>
        <v>0</v>
      </c>
      <c r="AE254" s="45">
        <f t="shared" si="68"/>
        <v>0</v>
      </c>
      <c r="AF254" s="45">
        <f t="shared" si="69"/>
        <v>0</v>
      </c>
      <c r="AG254" s="45">
        <f t="shared" si="70"/>
        <v>0</v>
      </c>
      <c r="AH254" s="45">
        <f t="shared" si="71"/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  <c r="AU254" s="28">
        <v>0</v>
      </c>
      <c r="AV254" s="28">
        <v>0</v>
      </c>
      <c r="AW254" s="28">
        <v>0</v>
      </c>
      <c r="AX254" s="28">
        <v>0</v>
      </c>
      <c r="AY254" s="28">
        <v>0</v>
      </c>
      <c r="AZ254" s="28">
        <v>0</v>
      </c>
      <c r="BA254" s="28">
        <v>0</v>
      </c>
      <c r="BB254" s="28">
        <v>0</v>
      </c>
      <c r="BC254" s="45">
        <f t="shared" si="72"/>
        <v>0</v>
      </c>
      <c r="BD254" s="45">
        <f t="shared" si="73"/>
        <v>0</v>
      </c>
      <c r="BE254" s="45">
        <f t="shared" si="74"/>
        <v>0</v>
      </c>
      <c r="BF254" s="45">
        <f t="shared" si="75"/>
        <v>0</v>
      </c>
      <c r="BG254" s="45">
        <f t="shared" si="76"/>
        <v>0</v>
      </c>
      <c r="BH254" s="74">
        <v>0</v>
      </c>
      <c r="BI254" s="30"/>
      <c r="BJ254" s="30"/>
      <c r="BK254" s="30"/>
      <c r="BL254" s="30"/>
      <c r="BM254" s="30"/>
    </row>
    <row r="255" spans="1:65" s="24" customFormat="1" ht="48">
      <c r="A255" s="1"/>
      <c r="B255" s="19" t="s">
        <v>457</v>
      </c>
      <c r="C255" s="6" t="s">
        <v>320</v>
      </c>
      <c r="D255" s="27" t="s">
        <v>203</v>
      </c>
      <c r="E255" s="28">
        <f t="shared" si="62"/>
        <v>0</v>
      </c>
      <c r="F255" s="28">
        <f t="shared" si="63"/>
        <v>0</v>
      </c>
      <c r="G255" s="28">
        <f t="shared" si="64"/>
        <v>0</v>
      </c>
      <c r="H255" s="28">
        <f t="shared" si="65"/>
        <v>0</v>
      </c>
      <c r="I255" s="28">
        <f t="shared" si="66"/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45">
        <f t="shared" si="67"/>
        <v>0</v>
      </c>
      <c r="AE255" s="45">
        <f t="shared" si="68"/>
        <v>0</v>
      </c>
      <c r="AF255" s="45">
        <f t="shared" si="69"/>
        <v>0</v>
      </c>
      <c r="AG255" s="45">
        <f t="shared" si="70"/>
        <v>0</v>
      </c>
      <c r="AH255" s="45">
        <f t="shared" si="71"/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0</v>
      </c>
      <c r="AS255" s="28">
        <v>0</v>
      </c>
      <c r="AT255" s="28">
        <v>0</v>
      </c>
      <c r="AU255" s="28">
        <v>0</v>
      </c>
      <c r="AV255" s="28">
        <v>0</v>
      </c>
      <c r="AW255" s="28">
        <v>0</v>
      </c>
      <c r="AX255" s="28">
        <v>0</v>
      </c>
      <c r="AY255" s="28">
        <v>0</v>
      </c>
      <c r="AZ255" s="28">
        <v>0</v>
      </c>
      <c r="BA255" s="28">
        <v>0</v>
      </c>
      <c r="BB255" s="28">
        <v>0</v>
      </c>
      <c r="BC255" s="45">
        <f t="shared" si="72"/>
        <v>0</v>
      </c>
      <c r="BD255" s="45">
        <f t="shared" si="73"/>
        <v>0</v>
      </c>
      <c r="BE255" s="45">
        <f t="shared" si="74"/>
        <v>0</v>
      </c>
      <c r="BF255" s="45">
        <f t="shared" si="75"/>
        <v>0</v>
      </c>
      <c r="BG255" s="45">
        <f t="shared" si="76"/>
        <v>0</v>
      </c>
      <c r="BH255" s="74" t="s">
        <v>488</v>
      </c>
      <c r="BI255" s="30"/>
      <c r="BJ255" s="30"/>
      <c r="BK255" s="30"/>
      <c r="BL255" s="30"/>
      <c r="BM255" s="30"/>
    </row>
    <row r="256" spans="1:65" s="24" customFormat="1" ht="11.25">
      <c r="A256" s="1"/>
      <c r="B256" s="9" t="s">
        <v>158</v>
      </c>
      <c r="C256" s="6"/>
      <c r="D256" s="27" t="s">
        <v>203</v>
      </c>
      <c r="E256" s="28">
        <f t="shared" si="62"/>
        <v>0</v>
      </c>
      <c r="F256" s="28">
        <f t="shared" si="63"/>
        <v>0</v>
      </c>
      <c r="G256" s="28">
        <f t="shared" si="64"/>
        <v>0</v>
      </c>
      <c r="H256" s="28">
        <f t="shared" si="65"/>
        <v>0</v>
      </c>
      <c r="I256" s="28">
        <f t="shared" si="66"/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45">
        <f t="shared" si="67"/>
        <v>0</v>
      </c>
      <c r="AE256" s="45">
        <f t="shared" si="68"/>
        <v>0</v>
      </c>
      <c r="AF256" s="45">
        <f t="shared" si="69"/>
        <v>0</v>
      </c>
      <c r="AG256" s="45">
        <f t="shared" si="70"/>
        <v>0</v>
      </c>
      <c r="AH256" s="45">
        <f t="shared" si="71"/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  <c r="AS256" s="28">
        <v>0</v>
      </c>
      <c r="AT256" s="28">
        <v>0</v>
      </c>
      <c r="AU256" s="28">
        <v>0</v>
      </c>
      <c r="AV256" s="28">
        <v>0</v>
      </c>
      <c r="AW256" s="28">
        <v>0</v>
      </c>
      <c r="AX256" s="28">
        <v>0</v>
      </c>
      <c r="AY256" s="28">
        <v>0</v>
      </c>
      <c r="AZ256" s="28">
        <v>0</v>
      </c>
      <c r="BA256" s="28">
        <v>0</v>
      </c>
      <c r="BB256" s="28">
        <v>0</v>
      </c>
      <c r="BC256" s="45">
        <f t="shared" si="72"/>
        <v>0</v>
      </c>
      <c r="BD256" s="45">
        <f t="shared" si="73"/>
        <v>0</v>
      </c>
      <c r="BE256" s="45">
        <f t="shared" si="74"/>
        <v>0</v>
      </c>
      <c r="BF256" s="45">
        <f t="shared" si="75"/>
        <v>0</v>
      </c>
      <c r="BG256" s="45">
        <f t="shared" si="76"/>
        <v>0</v>
      </c>
      <c r="BH256" s="74">
        <v>0</v>
      </c>
      <c r="BI256" s="30"/>
      <c r="BJ256" s="30"/>
      <c r="BK256" s="30"/>
      <c r="BL256" s="30"/>
      <c r="BM256" s="30"/>
    </row>
    <row r="257" spans="1:65" s="24" customFormat="1" ht="48">
      <c r="A257" s="1"/>
      <c r="B257" s="19" t="s">
        <v>458</v>
      </c>
      <c r="C257" s="6" t="s">
        <v>320</v>
      </c>
      <c r="D257" s="27" t="s">
        <v>203</v>
      </c>
      <c r="E257" s="28">
        <f t="shared" si="62"/>
        <v>0</v>
      </c>
      <c r="F257" s="28">
        <f t="shared" si="63"/>
        <v>0</v>
      </c>
      <c r="G257" s="28">
        <f t="shared" si="64"/>
        <v>0</v>
      </c>
      <c r="H257" s="28">
        <f t="shared" si="65"/>
        <v>0</v>
      </c>
      <c r="I257" s="28">
        <f t="shared" si="66"/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45">
        <f t="shared" si="67"/>
        <v>0</v>
      </c>
      <c r="AE257" s="45">
        <f t="shared" si="68"/>
        <v>0</v>
      </c>
      <c r="AF257" s="45">
        <f t="shared" si="69"/>
        <v>0</v>
      </c>
      <c r="AG257" s="45">
        <f t="shared" si="70"/>
        <v>0</v>
      </c>
      <c r="AH257" s="45">
        <f t="shared" si="71"/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  <c r="AS257" s="28">
        <v>0</v>
      </c>
      <c r="AT257" s="28">
        <v>0</v>
      </c>
      <c r="AU257" s="28">
        <v>0</v>
      </c>
      <c r="AV257" s="28">
        <v>0</v>
      </c>
      <c r="AW257" s="28">
        <v>0</v>
      </c>
      <c r="AX257" s="28">
        <v>0</v>
      </c>
      <c r="AY257" s="28">
        <v>0</v>
      </c>
      <c r="AZ257" s="28">
        <v>0</v>
      </c>
      <c r="BA257" s="28">
        <v>0</v>
      </c>
      <c r="BB257" s="28">
        <v>0</v>
      </c>
      <c r="BC257" s="45">
        <f t="shared" si="72"/>
        <v>0</v>
      </c>
      <c r="BD257" s="45">
        <f t="shared" si="73"/>
        <v>0</v>
      </c>
      <c r="BE257" s="45">
        <f t="shared" si="74"/>
        <v>0</v>
      </c>
      <c r="BF257" s="45">
        <f t="shared" si="75"/>
        <v>0</v>
      </c>
      <c r="BG257" s="45">
        <f t="shared" si="76"/>
        <v>0</v>
      </c>
      <c r="BH257" s="74" t="s">
        <v>488</v>
      </c>
      <c r="BI257" s="30"/>
      <c r="BJ257" s="30"/>
      <c r="BK257" s="30"/>
      <c r="BL257" s="30"/>
      <c r="BM257" s="30"/>
    </row>
    <row r="258" spans="1:65" s="24" customFormat="1" ht="11.25">
      <c r="A258" s="1"/>
      <c r="B258" s="9" t="s">
        <v>148</v>
      </c>
      <c r="C258" s="6"/>
      <c r="D258" s="27" t="s">
        <v>203</v>
      </c>
      <c r="E258" s="28">
        <f t="shared" si="62"/>
        <v>0</v>
      </c>
      <c r="F258" s="28">
        <f t="shared" si="63"/>
        <v>0</v>
      </c>
      <c r="G258" s="28">
        <f t="shared" si="64"/>
        <v>0</v>
      </c>
      <c r="H258" s="28">
        <f t="shared" si="65"/>
        <v>0</v>
      </c>
      <c r="I258" s="28">
        <f t="shared" si="66"/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45">
        <f t="shared" si="67"/>
        <v>0</v>
      </c>
      <c r="AE258" s="45">
        <f t="shared" si="68"/>
        <v>0</v>
      </c>
      <c r="AF258" s="45">
        <f t="shared" si="69"/>
        <v>0</v>
      </c>
      <c r="AG258" s="45">
        <f t="shared" si="70"/>
        <v>0</v>
      </c>
      <c r="AH258" s="45">
        <f t="shared" si="71"/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  <c r="AS258" s="28">
        <v>0</v>
      </c>
      <c r="AT258" s="28">
        <v>0</v>
      </c>
      <c r="AU258" s="28">
        <v>0</v>
      </c>
      <c r="AV258" s="28">
        <v>0</v>
      </c>
      <c r="AW258" s="28">
        <v>0</v>
      </c>
      <c r="AX258" s="28">
        <v>0</v>
      </c>
      <c r="AY258" s="28">
        <v>0</v>
      </c>
      <c r="AZ258" s="28">
        <v>0</v>
      </c>
      <c r="BA258" s="28">
        <v>0</v>
      </c>
      <c r="BB258" s="28">
        <v>0</v>
      </c>
      <c r="BC258" s="45">
        <f t="shared" si="72"/>
        <v>0</v>
      </c>
      <c r="BD258" s="45">
        <f t="shared" si="73"/>
        <v>0</v>
      </c>
      <c r="BE258" s="45">
        <f t="shared" si="74"/>
        <v>0</v>
      </c>
      <c r="BF258" s="45">
        <f t="shared" si="75"/>
        <v>0</v>
      </c>
      <c r="BG258" s="45">
        <f t="shared" si="76"/>
        <v>0</v>
      </c>
      <c r="BH258" s="74">
        <v>0</v>
      </c>
      <c r="BI258" s="30"/>
      <c r="BJ258" s="30"/>
      <c r="BK258" s="30"/>
      <c r="BL258" s="30"/>
      <c r="BM258" s="30"/>
    </row>
    <row r="259" spans="1:65" s="24" customFormat="1" ht="36">
      <c r="A259" s="1"/>
      <c r="B259" s="19" t="s">
        <v>324</v>
      </c>
      <c r="C259" s="6" t="s">
        <v>320</v>
      </c>
      <c r="D259" s="27" t="s">
        <v>203</v>
      </c>
      <c r="E259" s="28">
        <f t="shared" si="62"/>
        <v>0</v>
      </c>
      <c r="F259" s="28">
        <f t="shared" si="63"/>
        <v>0</v>
      </c>
      <c r="G259" s="28">
        <f t="shared" si="64"/>
        <v>0</v>
      </c>
      <c r="H259" s="28">
        <f t="shared" si="65"/>
        <v>0</v>
      </c>
      <c r="I259" s="28">
        <f t="shared" si="66"/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45">
        <f t="shared" si="67"/>
        <v>0</v>
      </c>
      <c r="AE259" s="45">
        <f t="shared" si="68"/>
        <v>0</v>
      </c>
      <c r="AF259" s="45">
        <f t="shared" si="69"/>
        <v>0</v>
      </c>
      <c r="AG259" s="45">
        <f t="shared" si="70"/>
        <v>0</v>
      </c>
      <c r="AH259" s="45">
        <f t="shared" si="71"/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  <c r="AS259" s="28">
        <v>0</v>
      </c>
      <c r="AT259" s="28">
        <v>0</v>
      </c>
      <c r="AU259" s="28">
        <v>0</v>
      </c>
      <c r="AV259" s="28">
        <v>0</v>
      </c>
      <c r="AW259" s="28">
        <v>0</v>
      </c>
      <c r="AX259" s="28">
        <v>0</v>
      </c>
      <c r="AY259" s="28">
        <v>0</v>
      </c>
      <c r="AZ259" s="28">
        <v>0</v>
      </c>
      <c r="BA259" s="28">
        <v>0</v>
      </c>
      <c r="BB259" s="28">
        <v>0</v>
      </c>
      <c r="BC259" s="45">
        <f t="shared" si="72"/>
        <v>0</v>
      </c>
      <c r="BD259" s="45">
        <f t="shared" si="73"/>
        <v>0</v>
      </c>
      <c r="BE259" s="45">
        <f t="shared" si="74"/>
        <v>0</v>
      </c>
      <c r="BF259" s="45">
        <f t="shared" si="75"/>
        <v>0</v>
      </c>
      <c r="BG259" s="45">
        <f t="shared" si="76"/>
        <v>0</v>
      </c>
      <c r="BH259" s="74" t="s">
        <v>488</v>
      </c>
      <c r="BI259" s="30"/>
      <c r="BJ259" s="30"/>
      <c r="BK259" s="30"/>
      <c r="BL259" s="30"/>
      <c r="BM259" s="30"/>
    </row>
    <row r="260" spans="1:65" s="24" customFormat="1" ht="21">
      <c r="A260" s="32" t="s">
        <v>163</v>
      </c>
      <c r="B260" s="10" t="s">
        <v>164</v>
      </c>
      <c r="C260" s="33">
        <v>0</v>
      </c>
      <c r="D260" s="27" t="s">
        <v>203</v>
      </c>
      <c r="E260" s="28">
        <f t="shared" si="62"/>
        <v>0</v>
      </c>
      <c r="F260" s="28">
        <f t="shared" si="63"/>
        <v>0</v>
      </c>
      <c r="G260" s="28">
        <f t="shared" si="64"/>
        <v>0</v>
      </c>
      <c r="H260" s="28">
        <f t="shared" si="65"/>
        <v>0</v>
      </c>
      <c r="I260" s="28">
        <f t="shared" si="66"/>
        <v>0</v>
      </c>
      <c r="J260" s="28">
        <f aca="true" t="shared" si="80" ref="J260:AC260">J265+J300</f>
        <v>0</v>
      </c>
      <c r="K260" s="28">
        <f t="shared" si="80"/>
        <v>0</v>
      </c>
      <c r="L260" s="28">
        <f t="shared" si="80"/>
        <v>0</v>
      </c>
      <c r="M260" s="28">
        <f t="shared" si="80"/>
        <v>0</v>
      </c>
      <c r="N260" s="28">
        <f t="shared" si="80"/>
        <v>0</v>
      </c>
      <c r="O260" s="28">
        <f t="shared" si="80"/>
        <v>0</v>
      </c>
      <c r="P260" s="28">
        <f t="shared" si="80"/>
        <v>0</v>
      </c>
      <c r="Q260" s="28">
        <f t="shared" si="80"/>
        <v>0</v>
      </c>
      <c r="R260" s="28">
        <f t="shared" si="80"/>
        <v>0</v>
      </c>
      <c r="S260" s="28">
        <f t="shared" si="80"/>
        <v>0</v>
      </c>
      <c r="T260" s="28">
        <f t="shared" si="80"/>
        <v>0</v>
      </c>
      <c r="U260" s="28">
        <f t="shared" si="80"/>
        <v>0</v>
      </c>
      <c r="V260" s="28">
        <f t="shared" si="80"/>
        <v>0</v>
      </c>
      <c r="W260" s="28">
        <f t="shared" si="80"/>
        <v>0</v>
      </c>
      <c r="X260" s="28">
        <f t="shared" si="80"/>
        <v>0</v>
      </c>
      <c r="Y260" s="28">
        <f t="shared" si="80"/>
        <v>0</v>
      </c>
      <c r="Z260" s="28">
        <f t="shared" si="80"/>
        <v>0</v>
      </c>
      <c r="AA260" s="28">
        <f t="shared" si="80"/>
        <v>0</v>
      </c>
      <c r="AB260" s="28">
        <f t="shared" si="80"/>
        <v>0</v>
      </c>
      <c r="AC260" s="28">
        <f t="shared" si="80"/>
        <v>0</v>
      </c>
      <c r="AD260" s="45">
        <f t="shared" si="67"/>
        <v>0</v>
      </c>
      <c r="AE260" s="45">
        <f t="shared" si="68"/>
        <v>0</v>
      </c>
      <c r="AF260" s="45">
        <f t="shared" si="69"/>
        <v>0</v>
      </c>
      <c r="AG260" s="45">
        <f t="shared" si="70"/>
        <v>0</v>
      </c>
      <c r="AH260" s="45">
        <f t="shared" si="71"/>
        <v>0</v>
      </c>
      <c r="AI260" s="28">
        <v>0</v>
      </c>
      <c r="AJ260" s="28">
        <v>0</v>
      </c>
      <c r="AK260" s="28">
        <v>0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  <c r="AS260" s="28">
        <v>0</v>
      </c>
      <c r="AT260" s="28">
        <v>0</v>
      </c>
      <c r="AU260" s="28">
        <v>0</v>
      </c>
      <c r="AV260" s="28">
        <v>0</v>
      </c>
      <c r="AW260" s="28">
        <v>0</v>
      </c>
      <c r="AX260" s="28">
        <v>0</v>
      </c>
      <c r="AY260" s="28">
        <v>0</v>
      </c>
      <c r="AZ260" s="28">
        <v>0</v>
      </c>
      <c r="BA260" s="28">
        <v>0</v>
      </c>
      <c r="BB260" s="28">
        <v>0</v>
      </c>
      <c r="BC260" s="45">
        <f t="shared" si="72"/>
        <v>0</v>
      </c>
      <c r="BD260" s="45">
        <f t="shared" si="73"/>
        <v>0</v>
      </c>
      <c r="BE260" s="45">
        <f t="shared" si="74"/>
        <v>0</v>
      </c>
      <c r="BF260" s="45">
        <f t="shared" si="75"/>
        <v>0</v>
      </c>
      <c r="BG260" s="45">
        <f t="shared" si="76"/>
        <v>0</v>
      </c>
      <c r="BH260" s="74">
        <v>0</v>
      </c>
      <c r="BI260" s="30"/>
      <c r="BJ260" s="30"/>
      <c r="BK260" s="30"/>
      <c r="BL260" s="30"/>
      <c r="BM260" s="30"/>
    </row>
    <row r="261" spans="1:65" s="24" customFormat="1" ht="21">
      <c r="A261" s="1" t="s">
        <v>165</v>
      </c>
      <c r="B261" s="10" t="s">
        <v>166</v>
      </c>
      <c r="C261" s="3">
        <v>0</v>
      </c>
      <c r="D261" s="27" t="s">
        <v>203</v>
      </c>
      <c r="E261" s="28">
        <f t="shared" si="62"/>
        <v>0</v>
      </c>
      <c r="F261" s="28">
        <f t="shared" si="63"/>
        <v>0</v>
      </c>
      <c r="G261" s="28">
        <f t="shared" si="64"/>
        <v>0</v>
      </c>
      <c r="H261" s="28">
        <f t="shared" si="65"/>
        <v>0</v>
      </c>
      <c r="I261" s="28">
        <f t="shared" si="66"/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45">
        <f t="shared" si="67"/>
        <v>0</v>
      </c>
      <c r="AE261" s="45">
        <f t="shared" si="68"/>
        <v>0</v>
      </c>
      <c r="AF261" s="45">
        <f t="shared" si="69"/>
        <v>0</v>
      </c>
      <c r="AG261" s="45">
        <f t="shared" si="70"/>
        <v>0</v>
      </c>
      <c r="AH261" s="45">
        <f t="shared" si="71"/>
        <v>0</v>
      </c>
      <c r="AI261" s="28">
        <v>0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  <c r="AT261" s="28">
        <v>0</v>
      </c>
      <c r="AU261" s="28">
        <v>0</v>
      </c>
      <c r="AV261" s="28">
        <v>0</v>
      </c>
      <c r="AW261" s="28">
        <v>0</v>
      </c>
      <c r="AX261" s="28">
        <v>0</v>
      </c>
      <c r="AY261" s="28">
        <v>0</v>
      </c>
      <c r="AZ261" s="28">
        <v>0</v>
      </c>
      <c r="BA261" s="28">
        <v>0</v>
      </c>
      <c r="BB261" s="28">
        <v>0</v>
      </c>
      <c r="BC261" s="45">
        <f t="shared" si="72"/>
        <v>0</v>
      </c>
      <c r="BD261" s="45">
        <f t="shared" si="73"/>
        <v>0</v>
      </c>
      <c r="BE261" s="45">
        <f t="shared" si="74"/>
        <v>0</v>
      </c>
      <c r="BF261" s="45">
        <f t="shared" si="75"/>
        <v>0</v>
      </c>
      <c r="BG261" s="45">
        <f t="shared" si="76"/>
        <v>0</v>
      </c>
      <c r="BH261" s="74">
        <v>0</v>
      </c>
      <c r="BI261" s="30"/>
      <c r="BJ261" s="30"/>
      <c r="BK261" s="30"/>
      <c r="BL261" s="30"/>
      <c r="BM261" s="30"/>
    </row>
    <row r="262" spans="1:65" s="24" customFormat="1" ht="21">
      <c r="A262" s="1" t="s">
        <v>167</v>
      </c>
      <c r="B262" s="10" t="s">
        <v>168</v>
      </c>
      <c r="C262" s="3">
        <v>0</v>
      </c>
      <c r="D262" s="27" t="s">
        <v>203</v>
      </c>
      <c r="E262" s="28">
        <f t="shared" si="62"/>
        <v>0</v>
      </c>
      <c r="F262" s="28">
        <f t="shared" si="63"/>
        <v>0</v>
      </c>
      <c r="G262" s="28">
        <f t="shared" si="64"/>
        <v>0</v>
      </c>
      <c r="H262" s="28">
        <f t="shared" si="65"/>
        <v>0</v>
      </c>
      <c r="I262" s="28">
        <f t="shared" si="66"/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45">
        <f t="shared" si="67"/>
        <v>0</v>
      </c>
      <c r="AE262" s="45">
        <f t="shared" si="68"/>
        <v>0</v>
      </c>
      <c r="AF262" s="45">
        <f t="shared" si="69"/>
        <v>0</v>
      </c>
      <c r="AG262" s="45">
        <f t="shared" si="70"/>
        <v>0</v>
      </c>
      <c r="AH262" s="45">
        <f t="shared" si="71"/>
        <v>0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  <c r="AS262" s="28">
        <v>0</v>
      </c>
      <c r="AT262" s="28">
        <v>0</v>
      </c>
      <c r="AU262" s="28">
        <v>0</v>
      </c>
      <c r="AV262" s="28">
        <v>0</v>
      </c>
      <c r="AW262" s="28">
        <v>0</v>
      </c>
      <c r="AX262" s="28">
        <v>0</v>
      </c>
      <c r="AY262" s="28">
        <v>0</v>
      </c>
      <c r="AZ262" s="28">
        <v>0</v>
      </c>
      <c r="BA262" s="28">
        <v>0</v>
      </c>
      <c r="BB262" s="28">
        <v>0</v>
      </c>
      <c r="BC262" s="45">
        <f t="shared" si="72"/>
        <v>0</v>
      </c>
      <c r="BD262" s="45">
        <f t="shared" si="73"/>
        <v>0</v>
      </c>
      <c r="BE262" s="45">
        <f t="shared" si="74"/>
        <v>0</v>
      </c>
      <c r="BF262" s="45">
        <f t="shared" si="75"/>
        <v>0</v>
      </c>
      <c r="BG262" s="45">
        <f t="shared" si="76"/>
        <v>0</v>
      </c>
      <c r="BH262" s="74">
        <v>0</v>
      </c>
      <c r="BI262" s="30"/>
      <c r="BJ262" s="30"/>
      <c r="BK262" s="30"/>
      <c r="BL262" s="30"/>
      <c r="BM262" s="30"/>
    </row>
    <row r="263" spans="1:65" s="24" customFormat="1" ht="21">
      <c r="A263" s="1" t="s">
        <v>169</v>
      </c>
      <c r="B263" s="10" t="s">
        <v>170</v>
      </c>
      <c r="C263" s="3">
        <v>0</v>
      </c>
      <c r="D263" s="27" t="s">
        <v>203</v>
      </c>
      <c r="E263" s="28">
        <f t="shared" si="62"/>
        <v>0</v>
      </c>
      <c r="F263" s="28">
        <f t="shared" si="63"/>
        <v>0</v>
      </c>
      <c r="G263" s="28">
        <f t="shared" si="64"/>
        <v>0</v>
      </c>
      <c r="H263" s="28">
        <f t="shared" si="65"/>
        <v>0</v>
      </c>
      <c r="I263" s="28">
        <f t="shared" si="66"/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45">
        <f t="shared" si="67"/>
        <v>0</v>
      </c>
      <c r="AE263" s="45">
        <f t="shared" si="68"/>
        <v>0</v>
      </c>
      <c r="AF263" s="45">
        <f t="shared" si="69"/>
        <v>0</v>
      </c>
      <c r="AG263" s="45">
        <f t="shared" si="70"/>
        <v>0</v>
      </c>
      <c r="AH263" s="45">
        <f t="shared" si="71"/>
        <v>0</v>
      </c>
      <c r="AI263" s="28">
        <v>0</v>
      </c>
      <c r="AJ263" s="28">
        <v>0</v>
      </c>
      <c r="AK263" s="28">
        <v>0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0</v>
      </c>
      <c r="AR263" s="28">
        <v>0</v>
      </c>
      <c r="AS263" s="28">
        <v>0</v>
      </c>
      <c r="AT263" s="28">
        <v>0</v>
      </c>
      <c r="AU263" s="28">
        <v>0</v>
      </c>
      <c r="AV263" s="28">
        <v>0</v>
      </c>
      <c r="AW263" s="28">
        <v>0</v>
      </c>
      <c r="AX263" s="28">
        <v>0</v>
      </c>
      <c r="AY263" s="28">
        <v>0</v>
      </c>
      <c r="AZ263" s="28">
        <v>0</v>
      </c>
      <c r="BA263" s="28">
        <v>0</v>
      </c>
      <c r="BB263" s="28">
        <v>0</v>
      </c>
      <c r="BC263" s="45">
        <f t="shared" si="72"/>
        <v>0</v>
      </c>
      <c r="BD263" s="45">
        <f t="shared" si="73"/>
        <v>0</v>
      </c>
      <c r="BE263" s="45">
        <f t="shared" si="74"/>
        <v>0</v>
      </c>
      <c r="BF263" s="45">
        <f t="shared" si="75"/>
        <v>0</v>
      </c>
      <c r="BG263" s="45">
        <f t="shared" si="76"/>
        <v>0</v>
      </c>
      <c r="BH263" s="74">
        <v>0</v>
      </c>
      <c r="BI263" s="30"/>
      <c r="BJ263" s="30"/>
      <c r="BK263" s="30"/>
      <c r="BL263" s="30"/>
      <c r="BM263" s="30"/>
    </row>
    <row r="264" spans="1:65" s="24" customFormat="1" ht="21">
      <c r="A264" s="1" t="s">
        <v>171</v>
      </c>
      <c r="B264" s="10" t="s">
        <v>172</v>
      </c>
      <c r="C264" s="3">
        <v>0</v>
      </c>
      <c r="D264" s="27" t="s">
        <v>203</v>
      </c>
      <c r="E264" s="28">
        <f t="shared" si="62"/>
        <v>0</v>
      </c>
      <c r="F264" s="28">
        <f t="shared" si="63"/>
        <v>0</v>
      </c>
      <c r="G264" s="28">
        <f t="shared" si="64"/>
        <v>0</v>
      </c>
      <c r="H264" s="28">
        <f t="shared" si="65"/>
        <v>0</v>
      </c>
      <c r="I264" s="28">
        <f t="shared" si="66"/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45">
        <f t="shared" si="67"/>
        <v>0</v>
      </c>
      <c r="AE264" s="45">
        <f t="shared" si="68"/>
        <v>0</v>
      </c>
      <c r="AF264" s="45">
        <f t="shared" si="69"/>
        <v>0</v>
      </c>
      <c r="AG264" s="45">
        <f t="shared" si="70"/>
        <v>0</v>
      </c>
      <c r="AH264" s="45">
        <f t="shared" si="71"/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  <c r="AT264" s="28">
        <v>0</v>
      </c>
      <c r="AU264" s="28">
        <v>0</v>
      </c>
      <c r="AV264" s="28">
        <v>0</v>
      </c>
      <c r="AW264" s="28">
        <v>0</v>
      </c>
      <c r="AX264" s="28">
        <v>0</v>
      </c>
      <c r="AY264" s="28">
        <v>0</v>
      </c>
      <c r="AZ264" s="28">
        <v>0</v>
      </c>
      <c r="BA264" s="28">
        <v>0</v>
      </c>
      <c r="BB264" s="28">
        <v>0</v>
      </c>
      <c r="BC264" s="45">
        <f t="shared" si="72"/>
        <v>0</v>
      </c>
      <c r="BD264" s="45">
        <f t="shared" si="73"/>
        <v>0</v>
      </c>
      <c r="BE264" s="45">
        <f t="shared" si="74"/>
        <v>0</v>
      </c>
      <c r="BF264" s="45">
        <f t="shared" si="75"/>
        <v>0</v>
      </c>
      <c r="BG264" s="45">
        <f t="shared" si="76"/>
        <v>0</v>
      </c>
      <c r="BH264" s="74">
        <v>0</v>
      </c>
      <c r="BI264" s="30"/>
      <c r="BJ264" s="30"/>
      <c r="BK264" s="30"/>
      <c r="BL264" s="30"/>
      <c r="BM264" s="30"/>
    </row>
    <row r="265" spans="1:65" s="24" customFormat="1" ht="31.5">
      <c r="A265" s="32" t="s">
        <v>173</v>
      </c>
      <c r="B265" s="10" t="s">
        <v>174</v>
      </c>
      <c r="C265" s="33" t="s">
        <v>89</v>
      </c>
      <c r="D265" s="27" t="s">
        <v>203</v>
      </c>
      <c r="E265" s="28">
        <f t="shared" si="62"/>
        <v>0</v>
      </c>
      <c r="F265" s="28">
        <f t="shared" si="63"/>
        <v>0</v>
      </c>
      <c r="G265" s="28">
        <f t="shared" si="64"/>
        <v>0</v>
      </c>
      <c r="H265" s="28">
        <f t="shared" si="65"/>
        <v>0</v>
      </c>
      <c r="I265" s="28">
        <f t="shared" si="66"/>
        <v>0</v>
      </c>
      <c r="J265" s="28">
        <f aca="true" t="shared" si="81" ref="J265:AC265">J266</f>
        <v>0</v>
      </c>
      <c r="K265" s="28">
        <f t="shared" si="81"/>
        <v>0</v>
      </c>
      <c r="L265" s="28">
        <f t="shared" si="81"/>
        <v>0</v>
      </c>
      <c r="M265" s="28">
        <f t="shared" si="81"/>
        <v>0</v>
      </c>
      <c r="N265" s="28">
        <f t="shared" si="81"/>
        <v>0</v>
      </c>
      <c r="O265" s="28">
        <f t="shared" si="81"/>
        <v>0</v>
      </c>
      <c r="P265" s="28">
        <f t="shared" si="81"/>
        <v>0</v>
      </c>
      <c r="Q265" s="28">
        <f t="shared" si="81"/>
        <v>0</v>
      </c>
      <c r="R265" s="28">
        <f t="shared" si="81"/>
        <v>0</v>
      </c>
      <c r="S265" s="28">
        <f t="shared" si="81"/>
        <v>0</v>
      </c>
      <c r="T265" s="28">
        <f t="shared" si="81"/>
        <v>0</v>
      </c>
      <c r="U265" s="28">
        <f t="shared" si="81"/>
        <v>0</v>
      </c>
      <c r="V265" s="28">
        <f t="shared" si="81"/>
        <v>0</v>
      </c>
      <c r="W265" s="28">
        <f t="shared" si="81"/>
        <v>0</v>
      </c>
      <c r="X265" s="28">
        <f t="shared" si="81"/>
        <v>0</v>
      </c>
      <c r="Y265" s="28">
        <f t="shared" si="81"/>
        <v>0</v>
      </c>
      <c r="Z265" s="28">
        <f t="shared" si="81"/>
        <v>0</v>
      </c>
      <c r="AA265" s="28">
        <f t="shared" si="81"/>
        <v>0</v>
      </c>
      <c r="AB265" s="28">
        <f t="shared" si="81"/>
        <v>0</v>
      </c>
      <c r="AC265" s="28">
        <f t="shared" si="81"/>
        <v>0</v>
      </c>
      <c r="AD265" s="45">
        <f t="shared" si="67"/>
        <v>0</v>
      </c>
      <c r="AE265" s="45">
        <f t="shared" si="68"/>
        <v>0</v>
      </c>
      <c r="AF265" s="45">
        <f t="shared" si="69"/>
        <v>0</v>
      </c>
      <c r="AG265" s="45">
        <f t="shared" si="70"/>
        <v>0</v>
      </c>
      <c r="AH265" s="45">
        <f t="shared" si="71"/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  <c r="AS265" s="28">
        <v>0</v>
      </c>
      <c r="AT265" s="28">
        <v>0</v>
      </c>
      <c r="AU265" s="28">
        <v>0</v>
      </c>
      <c r="AV265" s="28">
        <v>0</v>
      </c>
      <c r="AW265" s="28">
        <v>0</v>
      </c>
      <c r="AX265" s="28">
        <v>0</v>
      </c>
      <c r="AY265" s="28">
        <v>0</v>
      </c>
      <c r="AZ265" s="28">
        <v>0</v>
      </c>
      <c r="BA265" s="28">
        <v>0</v>
      </c>
      <c r="BB265" s="28">
        <v>0</v>
      </c>
      <c r="BC265" s="45">
        <f t="shared" si="72"/>
        <v>0</v>
      </c>
      <c r="BD265" s="45">
        <f t="shared" si="73"/>
        <v>0</v>
      </c>
      <c r="BE265" s="45">
        <f t="shared" si="74"/>
        <v>0</v>
      </c>
      <c r="BF265" s="45">
        <f t="shared" si="75"/>
        <v>0</v>
      </c>
      <c r="BG265" s="45">
        <f t="shared" si="76"/>
        <v>0</v>
      </c>
      <c r="BH265" s="74">
        <v>0</v>
      </c>
      <c r="BI265" s="30"/>
      <c r="BJ265" s="30"/>
      <c r="BK265" s="30"/>
      <c r="BL265" s="30"/>
      <c r="BM265" s="30"/>
    </row>
    <row r="266" spans="1:65" s="24" customFormat="1" ht="21">
      <c r="A266" s="32" t="s">
        <v>325</v>
      </c>
      <c r="B266" s="11" t="s">
        <v>175</v>
      </c>
      <c r="C266" s="34" t="s">
        <v>326</v>
      </c>
      <c r="D266" s="27" t="s">
        <v>203</v>
      </c>
      <c r="E266" s="28">
        <f t="shared" si="62"/>
        <v>0</v>
      </c>
      <c r="F266" s="28">
        <f t="shared" si="63"/>
        <v>0</v>
      </c>
      <c r="G266" s="28">
        <f t="shared" si="64"/>
        <v>0</v>
      </c>
      <c r="H266" s="28">
        <f t="shared" si="65"/>
        <v>0</v>
      </c>
      <c r="I266" s="28">
        <f t="shared" si="66"/>
        <v>0</v>
      </c>
      <c r="J266" s="28">
        <f aca="true" t="shared" si="82" ref="J266:AC266">SUM(J268:J299)</f>
        <v>0</v>
      </c>
      <c r="K266" s="28">
        <f t="shared" si="82"/>
        <v>0</v>
      </c>
      <c r="L266" s="28">
        <f t="shared" si="82"/>
        <v>0</v>
      </c>
      <c r="M266" s="28">
        <f t="shared" si="82"/>
        <v>0</v>
      </c>
      <c r="N266" s="28">
        <f t="shared" si="82"/>
        <v>0</v>
      </c>
      <c r="O266" s="28">
        <f t="shared" si="82"/>
        <v>0</v>
      </c>
      <c r="P266" s="28">
        <f t="shared" si="82"/>
        <v>0</v>
      </c>
      <c r="Q266" s="28">
        <f t="shared" si="82"/>
        <v>0</v>
      </c>
      <c r="R266" s="28">
        <f t="shared" si="82"/>
        <v>0</v>
      </c>
      <c r="S266" s="28">
        <f t="shared" si="82"/>
        <v>0</v>
      </c>
      <c r="T266" s="28">
        <f t="shared" si="82"/>
        <v>0</v>
      </c>
      <c r="U266" s="28">
        <f t="shared" si="82"/>
        <v>0</v>
      </c>
      <c r="V266" s="28">
        <f t="shared" si="82"/>
        <v>0</v>
      </c>
      <c r="W266" s="28">
        <f t="shared" si="82"/>
        <v>0</v>
      </c>
      <c r="X266" s="28">
        <f t="shared" si="82"/>
        <v>0</v>
      </c>
      <c r="Y266" s="28">
        <f t="shared" si="82"/>
        <v>0</v>
      </c>
      <c r="Z266" s="28">
        <f t="shared" si="82"/>
        <v>0</v>
      </c>
      <c r="AA266" s="28">
        <f t="shared" si="82"/>
        <v>0</v>
      </c>
      <c r="AB266" s="28">
        <f t="shared" si="82"/>
        <v>0</v>
      </c>
      <c r="AC266" s="28">
        <f t="shared" si="82"/>
        <v>0</v>
      </c>
      <c r="AD266" s="45">
        <f t="shared" si="67"/>
        <v>0</v>
      </c>
      <c r="AE266" s="45">
        <f t="shared" si="68"/>
        <v>0</v>
      </c>
      <c r="AF266" s="45">
        <f t="shared" si="69"/>
        <v>0</v>
      </c>
      <c r="AG266" s="45">
        <f t="shared" si="70"/>
        <v>0</v>
      </c>
      <c r="AH266" s="45">
        <f t="shared" si="71"/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  <c r="AT266" s="28">
        <v>0</v>
      </c>
      <c r="AU266" s="28">
        <v>0</v>
      </c>
      <c r="AV266" s="28">
        <v>0</v>
      </c>
      <c r="AW266" s="28">
        <v>0</v>
      </c>
      <c r="AX266" s="28">
        <v>0</v>
      </c>
      <c r="AY266" s="28">
        <v>0</v>
      </c>
      <c r="AZ266" s="28">
        <v>0</v>
      </c>
      <c r="BA266" s="28">
        <v>0</v>
      </c>
      <c r="BB266" s="28">
        <v>0</v>
      </c>
      <c r="BC266" s="45">
        <f t="shared" si="72"/>
        <v>0</v>
      </c>
      <c r="BD266" s="45">
        <f t="shared" si="73"/>
        <v>0</v>
      </c>
      <c r="BE266" s="45">
        <f t="shared" si="74"/>
        <v>0</v>
      </c>
      <c r="BF266" s="45">
        <f t="shared" si="75"/>
        <v>0</v>
      </c>
      <c r="BG266" s="45">
        <f t="shared" si="76"/>
        <v>0</v>
      </c>
      <c r="BH266" s="74">
        <v>0</v>
      </c>
      <c r="BI266" s="30"/>
      <c r="BJ266" s="30"/>
      <c r="BK266" s="30"/>
      <c r="BL266" s="30"/>
      <c r="BM266" s="30"/>
    </row>
    <row r="267" spans="1:65" s="24" customFormat="1" ht="11.25">
      <c r="A267" s="1"/>
      <c r="B267" s="9" t="s">
        <v>176</v>
      </c>
      <c r="C267" s="3">
        <v>0</v>
      </c>
      <c r="D267" s="27" t="s">
        <v>203</v>
      </c>
      <c r="E267" s="28">
        <f t="shared" si="62"/>
        <v>0</v>
      </c>
      <c r="F267" s="28">
        <f t="shared" si="63"/>
        <v>0</v>
      </c>
      <c r="G267" s="28">
        <f t="shared" si="64"/>
        <v>0</v>
      </c>
      <c r="H267" s="28">
        <f t="shared" si="65"/>
        <v>0</v>
      </c>
      <c r="I267" s="28">
        <f t="shared" si="66"/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45">
        <f t="shared" si="67"/>
        <v>0</v>
      </c>
      <c r="AE267" s="45">
        <f t="shared" si="68"/>
        <v>0</v>
      </c>
      <c r="AF267" s="45">
        <f t="shared" si="69"/>
        <v>0</v>
      </c>
      <c r="AG267" s="45">
        <f t="shared" si="70"/>
        <v>0</v>
      </c>
      <c r="AH267" s="45">
        <f t="shared" si="71"/>
        <v>0</v>
      </c>
      <c r="AI267" s="28">
        <v>0</v>
      </c>
      <c r="AJ267" s="28">
        <v>0</v>
      </c>
      <c r="AK267" s="28">
        <v>0</v>
      </c>
      <c r="AL267" s="28">
        <v>0</v>
      </c>
      <c r="AM267" s="28">
        <v>0</v>
      </c>
      <c r="AN267" s="28">
        <v>0</v>
      </c>
      <c r="AO267" s="28">
        <v>0</v>
      </c>
      <c r="AP267" s="28">
        <v>0</v>
      </c>
      <c r="AQ267" s="28">
        <v>0</v>
      </c>
      <c r="AR267" s="28">
        <v>0</v>
      </c>
      <c r="AS267" s="28">
        <v>0</v>
      </c>
      <c r="AT267" s="28">
        <v>0</v>
      </c>
      <c r="AU267" s="28">
        <v>0</v>
      </c>
      <c r="AV267" s="28">
        <v>0</v>
      </c>
      <c r="AW267" s="28">
        <v>0</v>
      </c>
      <c r="AX267" s="28">
        <v>0</v>
      </c>
      <c r="AY267" s="28">
        <v>0</v>
      </c>
      <c r="AZ267" s="28">
        <v>0</v>
      </c>
      <c r="BA267" s="28">
        <v>0</v>
      </c>
      <c r="BB267" s="28">
        <v>0</v>
      </c>
      <c r="BC267" s="45">
        <f t="shared" si="72"/>
        <v>0</v>
      </c>
      <c r="BD267" s="45">
        <f t="shared" si="73"/>
        <v>0</v>
      </c>
      <c r="BE267" s="45">
        <f t="shared" si="74"/>
        <v>0</v>
      </c>
      <c r="BF267" s="45">
        <f t="shared" si="75"/>
        <v>0</v>
      </c>
      <c r="BG267" s="45">
        <f t="shared" si="76"/>
        <v>0</v>
      </c>
      <c r="BH267" s="74">
        <v>0</v>
      </c>
      <c r="BI267" s="30"/>
      <c r="BJ267" s="30"/>
      <c r="BK267" s="30"/>
      <c r="BL267" s="30"/>
      <c r="BM267" s="30"/>
    </row>
    <row r="268" spans="1:65" s="24" customFormat="1" ht="22.5">
      <c r="A268" s="1"/>
      <c r="B268" s="7" t="s">
        <v>327</v>
      </c>
      <c r="C268" s="6" t="s">
        <v>326</v>
      </c>
      <c r="D268" s="27" t="s">
        <v>203</v>
      </c>
      <c r="E268" s="28">
        <f t="shared" si="62"/>
        <v>0</v>
      </c>
      <c r="F268" s="28">
        <f t="shared" si="63"/>
        <v>0</v>
      </c>
      <c r="G268" s="28">
        <f t="shared" si="64"/>
        <v>0</v>
      </c>
      <c r="H268" s="28">
        <f t="shared" si="65"/>
        <v>0</v>
      </c>
      <c r="I268" s="28">
        <f t="shared" si="66"/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45">
        <f t="shared" si="67"/>
        <v>0</v>
      </c>
      <c r="AE268" s="45">
        <f t="shared" si="68"/>
        <v>0</v>
      </c>
      <c r="AF268" s="45">
        <f t="shared" si="69"/>
        <v>0</v>
      </c>
      <c r="AG268" s="45">
        <f t="shared" si="70"/>
        <v>0</v>
      </c>
      <c r="AH268" s="45">
        <f t="shared" si="71"/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0</v>
      </c>
      <c r="AT268" s="28">
        <v>0</v>
      </c>
      <c r="AU268" s="28">
        <v>0</v>
      </c>
      <c r="AV268" s="28">
        <v>0</v>
      </c>
      <c r="AW268" s="28">
        <v>0</v>
      </c>
      <c r="AX268" s="28">
        <v>0</v>
      </c>
      <c r="AY268" s="28">
        <v>0</v>
      </c>
      <c r="AZ268" s="28">
        <v>0</v>
      </c>
      <c r="BA268" s="28">
        <v>0</v>
      </c>
      <c r="BB268" s="28">
        <v>0</v>
      </c>
      <c r="BC268" s="45">
        <f t="shared" si="72"/>
        <v>0</v>
      </c>
      <c r="BD268" s="45">
        <f t="shared" si="73"/>
        <v>0</v>
      </c>
      <c r="BE268" s="45">
        <f t="shared" si="74"/>
        <v>0</v>
      </c>
      <c r="BF268" s="45">
        <f t="shared" si="75"/>
        <v>0</v>
      </c>
      <c r="BG268" s="45">
        <f t="shared" si="76"/>
        <v>0</v>
      </c>
      <c r="BH268" s="74" t="s">
        <v>494</v>
      </c>
      <c r="BI268" s="30"/>
      <c r="BJ268" s="30"/>
      <c r="BK268" s="30"/>
      <c r="BL268" s="30"/>
      <c r="BM268" s="30"/>
    </row>
    <row r="269" spans="1:65" s="24" customFormat="1" ht="22.5">
      <c r="A269" s="1"/>
      <c r="B269" s="7" t="s">
        <v>328</v>
      </c>
      <c r="C269" s="6" t="s">
        <v>326</v>
      </c>
      <c r="D269" s="27" t="s">
        <v>203</v>
      </c>
      <c r="E269" s="28">
        <f t="shared" si="62"/>
        <v>0</v>
      </c>
      <c r="F269" s="28">
        <f t="shared" si="63"/>
        <v>0</v>
      </c>
      <c r="G269" s="28">
        <f t="shared" si="64"/>
        <v>0</v>
      </c>
      <c r="H269" s="28">
        <f t="shared" si="65"/>
        <v>0</v>
      </c>
      <c r="I269" s="28">
        <f t="shared" si="66"/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45">
        <f t="shared" si="67"/>
        <v>0</v>
      </c>
      <c r="AE269" s="45">
        <f t="shared" si="68"/>
        <v>0</v>
      </c>
      <c r="AF269" s="45">
        <f t="shared" si="69"/>
        <v>0</v>
      </c>
      <c r="AG269" s="45">
        <f t="shared" si="70"/>
        <v>0</v>
      </c>
      <c r="AH269" s="45">
        <f t="shared" si="71"/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0</v>
      </c>
      <c r="AS269" s="28">
        <v>0</v>
      </c>
      <c r="AT269" s="28">
        <v>0</v>
      </c>
      <c r="AU269" s="28">
        <v>0</v>
      </c>
      <c r="AV269" s="28">
        <v>0</v>
      </c>
      <c r="AW269" s="28">
        <v>0</v>
      </c>
      <c r="AX269" s="28">
        <v>0</v>
      </c>
      <c r="AY269" s="28">
        <v>0</v>
      </c>
      <c r="AZ269" s="28">
        <v>0</v>
      </c>
      <c r="BA269" s="28">
        <v>0</v>
      </c>
      <c r="BB269" s="28">
        <v>0</v>
      </c>
      <c r="BC269" s="45">
        <f t="shared" si="72"/>
        <v>0</v>
      </c>
      <c r="BD269" s="45">
        <f t="shared" si="73"/>
        <v>0</v>
      </c>
      <c r="BE269" s="45">
        <f t="shared" si="74"/>
        <v>0</v>
      </c>
      <c r="BF269" s="45">
        <f t="shared" si="75"/>
        <v>0</v>
      </c>
      <c r="BG269" s="45">
        <f t="shared" si="76"/>
        <v>0</v>
      </c>
      <c r="BH269" s="74" t="s">
        <v>483</v>
      </c>
      <c r="BI269" s="30"/>
      <c r="BJ269" s="30"/>
      <c r="BK269" s="30"/>
      <c r="BL269" s="30"/>
      <c r="BM269" s="30"/>
    </row>
    <row r="270" spans="1:65" s="24" customFormat="1" ht="22.5">
      <c r="A270" s="1"/>
      <c r="B270" s="7" t="s">
        <v>329</v>
      </c>
      <c r="C270" s="6" t="s">
        <v>326</v>
      </c>
      <c r="D270" s="27" t="s">
        <v>203</v>
      </c>
      <c r="E270" s="28">
        <f t="shared" si="62"/>
        <v>0</v>
      </c>
      <c r="F270" s="28">
        <f t="shared" si="63"/>
        <v>0</v>
      </c>
      <c r="G270" s="28">
        <f t="shared" si="64"/>
        <v>0</v>
      </c>
      <c r="H270" s="28">
        <f t="shared" si="65"/>
        <v>0</v>
      </c>
      <c r="I270" s="28">
        <f t="shared" si="66"/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45">
        <f t="shared" si="67"/>
        <v>0</v>
      </c>
      <c r="AE270" s="45">
        <f t="shared" si="68"/>
        <v>0</v>
      </c>
      <c r="AF270" s="45">
        <f t="shared" si="69"/>
        <v>0</v>
      </c>
      <c r="AG270" s="45">
        <f t="shared" si="70"/>
        <v>0</v>
      </c>
      <c r="AH270" s="45">
        <f t="shared" si="71"/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  <c r="AT270" s="28">
        <v>0</v>
      </c>
      <c r="AU270" s="28">
        <v>0</v>
      </c>
      <c r="AV270" s="28">
        <v>0</v>
      </c>
      <c r="AW270" s="28">
        <v>0</v>
      </c>
      <c r="AX270" s="28">
        <v>0</v>
      </c>
      <c r="AY270" s="28">
        <v>0</v>
      </c>
      <c r="AZ270" s="28">
        <v>0</v>
      </c>
      <c r="BA270" s="28">
        <v>0</v>
      </c>
      <c r="BB270" s="28">
        <v>0</v>
      </c>
      <c r="BC270" s="45">
        <f t="shared" si="72"/>
        <v>0</v>
      </c>
      <c r="BD270" s="45">
        <f t="shared" si="73"/>
        <v>0</v>
      </c>
      <c r="BE270" s="45">
        <f t="shared" si="74"/>
        <v>0</v>
      </c>
      <c r="BF270" s="45">
        <f t="shared" si="75"/>
        <v>0</v>
      </c>
      <c r="BG270" s="45">
        <f t="shared" si="76"/>
        <v>0</v>
      </c>
      <c r="BH270" s="74" t="s">
        <v>487</v>
      </c>
      <c r="BI270" s="30"/>
      <c r="BJ270" s="30"/>
      <c r="BK270" s="30"/>
      <c r="BL270" s="30"/>
      <c r="BM270" s="30"/>
    </row>
    <row r="271" spans="1:65" s="24" customFormat="1" ht="22.5">
      <c r="A271" s="1"/>
      <c r="B271" s="7" t="s">
        <v>330</v>
      </c>
      <c r="C271" s="6" t="s">
        <v>326</v>
      </c>
      <c r="D271" s="27" t="s">
        <v>203</v>
      </c>
      <c r="E271" s="28">
        <f t="shared" si="62"/>
        <v>0</v>
      </c>
      <c r="F271" s="28">
        <f t="shared" si="63"/>
        <v>0</v>
      </c>
      <c r="G271" s="28">
        <f t="shared" si="64"/>
        <v>0</v>
      </c>
      <c r="H271" s="28">
        <f t="shared" si="65"/>
        <v>0</v>
      </c>
      <c r="I271" s="28">
        <f t="shared" si="66"/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45">
        <f t="shared" si="67"/>
        <v>0</v>
      </c>
      <c r="AE271" s="45">
        <f t="shared" si="68"/>
        <v>0</v>
      </c>
      <c r="AF271" s="45">
        <f t="shared" si="69"/>
        <v>0</v>
      </c>
      <c r="AG271" s="45">
        <f t="shared" si="70"/>
        <v>0</v>
      </c>
      <c r="AH271" s="45">
        <f t="shared" si="71"/>
        <v>0</v>
      </c>
      <c r="AI271" s="28">
        <v>0</v>
      </c>
      <c r="AJ271" s="28">
        <v>0</v>
      </c>
      <c r="AK271" s="28">
        <v>0</v>
      </c>
      <c r="AL271" s="28">
        <v>0</v>
      </c>
      <c r="AM271" s="28">
        <v>0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  <c r="AT271" s="28">
        <v>0</v>
      </c>
      <c r="AU271" s="28">
        <v>0</v>
      </c>
      <c r="AV271" s="28">
        <v>0</v>
      </c>
      <c r="AW271" s="28">
        <v>0</v>
      </c>
      <c r="AX271" s="28">
        <v>0</v>
      </c>
      <c r="AY271" s="28">
        <v>0</v>
      </c>
      <c r="AZ271" s="28">
        <v>0</v>
      </c>
      <c r="BA271" s="28">
        <v>0</v>
      </c>
      <c r="BB271" s="28">
        <v>0</v>
      </c>
      <c r="BC271" s="45">
        <f t="shared" si="72"/>
        <v>0</v>
      </c>
      <c r="BD271" s="45">
        <f t="shared" si="73"/>
        <v>0</v>
      </c>
      <c r="BE271" s="45">
        <f t="shared" si="74"/>
        <v>0</v>
      </c>
      <c r="BF271" s="45">
        <f t="shared" si="75"/>
        <v>0</v>
      </c>
      <c r="BG271" s="45">
        <f t="shared" si="76"/>
        <v>0</v>
      </c>
      <c r="BH271" s="74" t="s">
        <v>483</v>
      </c>
      <c r="BI271" s="30"/>
      <c r="BJ271" s="30"/>
      <c r="BK271" s="30"/>
      <c r="BL271" s="30"/>
      <c r="BM271" s="30"/>
    </row>
    <row r="272" spans="1:65" s="24" customFormat="1" ht="22.5">
      <c r="A272" s="1"/>
      <c r="B272" s="7" t="s">
        <v>331</v>
      </c>
      <c r="C272" s="6" t="s">
        <v>326</v>
      </c>
      <c r="D272" s="27" t="s">
        <v>203</v>
      </c>
      <c r="E272" s="28">
        <f t="shared" si="62"/>
        <v>0</v>
      </c>
      <c r="F272" s="28">
        <f t="shared" si="63"/>
        <v>0</v>
      </c>
      <c r="G272" s="28">
        <f t="shared" si="64"/>
        <v>0</v>
      </c>
      <c r="H272" s="28">
        <f t="shared" si="65"/>
        <v>0</v>
      </c>
      <c r="I272" s="28">
        <f t="shared" si="66"/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45">
        <f t="shared" si="67"/>
        <v>0</v>
      </c>
      <c r="AE272" s="45">
        <f t="shared" si="68"/>
        <v>0</v>
      </c>
      <c r="AF272" s="45">
        <f t="shared" si="69"/>
        <v>0</v>
      </c>
      <c r="AG272" s="45">
        <f t="shared" si="70"/>
        <v>0</v>
      </c>
      <c r="AH272" s="45">
        <f t="shared" si="71"/>
        <v>0</v>
      </c>
      <c r="AI272" s="28">
        <v>0</v>
      </c>
      <c r="AJ272" s="28">
        <v>0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  <c r="AU272" s="28">
        <v>0</v>
      </c>
      <c r="AV272" s="28">
        <v>0</v>
      </c>
      <c r="AW272" s="28">
        <v>0</v>
      </c>
      <c r="AX272" s="28">
        <v>0</v>
      </c>
      <c r="AY272" s="28">
        <v>0</v>
      </c>
      <c r="AZ272" s="28">
        <v>0</v>
      </c>
      <c r="BA272" s="28">
        <v>0</v>
      </c>
      <c r="BB272" s="28">
        <v>0</v>
      </c>
      <c r="BC272" s="45">
        <f t="shared" si="72"/>
        <v>0</v>
      </c>
      <c r="BD272" s="45">
        <f t="shared" si="73"/>
        <v>0</v>
      </c>
      <c r="BE272" s="45">
        <f t="shared" si="74"/>
        <v>0</v>
      </c>
      <c r="BF272" s="45">
        <f t="shared" si="75"/>
        <v>0</v>
      </c>
      <c r="BG272" s="45">
        <f t="shared" si="76"/>
        <v>0</v>
      </c>
      <c r="BH272" s="74" t="s">
        <v>483</v>
      </c>
      <c r="BI272" s="30"/>
      <c r="BJ272" s="30"/>
      <c r="BK272" s="30"/>
      <c r="BL272" s="30"/>
      <c r="BM272" s="30"/>
    </row>
    <row r="273" spans="1:65" s="24" customFormat="1" ht="22.5">
      <c r="A273" s="1"/>
      <c r="B273" s="7" t="s">
        <v>332</v>
      </c>
      <c r="C273" s="6" t="s">
        <v>326</v>
      </c>
      <c r="D273" s="27" t="s">
        <v>203</v>
      </c>
      <c r="E273" s="28">
        <f t="shared" si="62"/>
        <v>0</v>
      </c>
      <c r="F273" s="28">
        <f t="shared" si="63"/>
        <v>0</v>
      </c>
      <c r="G273" s="28">
        <f t="shared" si="64"/>
        <v>0</v>
      </c>
      <c r="H273" s="28">
        <f t="shared" si="65"/>
        <v>0</v>
      </c>
      <c r="I273" s="28">
        <f t="shared" si="66"/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45">
        <f t="shared" si="67"/>
        <v>0</v>
      </c>
      <c r="AE273" s="45">
        <f t="shared" si="68"/>
        <v>0</v>
      </c>
      <c r="AF273" s="45">
        <f t="shared" si="69"/>
        <v>0</v>
      </c>
      <c r="AG273" s="45">
        <f t="shared" si="70"/>
        <v>0</v>
      </c>
      <c r="AH273" s="45">
        <f t="shared" si="71"/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  <c r="AU273" s="28">
        <v>0</v>
      </c>
      <c r="AV273" s="28">
        <v>0</v>
      </c>
      <c r="AW273" s="28">
        <v>0</v>
      </c>
      <c r="AX273" s="28">
        <v>0</v>
      </c>
      <c r="AY273" s="28">
        <v>0</v>
      </c>
      <c r="AZ273" s="28">
        <v>0</v>
      </c>
      <c r="BA273" s="28">
        <v>0</v>
      </c>
      <c r="BB273" s="28">
        <v>0</v>
      </c>
      <c r="BC273" s="45">
        <f t="shared" si="72"/>
        <v>0</v>
      </c>
      <c r="BD273" s="45">
        <f t="shared" si="73"/>
        <v>0</v>
      </c>
      <c r="BE273" s="45">
        <f t="shared" si="74"/>
        <v>0</v>
      </c>
      <c r="BF273" s="45">
        <f t="shared" si="75"/>
        <v>0</v>
      </c>
      <c r="BG273" s="45">
        <f t="shared" si="76"/>
        <v>0</v>
      </c>
      <c r="BH273" s="74" t="s">
        <v>483</v>
      </c>
      <c r="BI273" s="30"/>
      <c r="BJ273" s="30"/>
      <c r="BK273" s="30"/>
      <c r="BL273" s="30"/>
      <c r="BM273" s="30"/>
    </row>
    <row r="274" spans="1:65" s="24" customFormat="1" ht="22.5">
      <c r="A274" s="1"/>
      <c r="B274" s="7" t="s">
        <v>333</v>
      </c>
      <c r="C274" s="6" t="s">
        <v>326</v>
      </c>
      <c r="D274" s="27" t="s">
        <v>203</v>
      </c>
      <c r="E274" s="28">
        <f t="shared" si="62"/>
        <v>0</v>
      </c>
      <c r="F274" s="28">
        <f t="shared" si="63"/>
        <v>0</v>
      </c>
      <c r="G274" s="28">
        <f t="shared" si="64"/>
        <v>0</v>
      </c>
      <c r="H274" s="28">
        <f t="shared" si="65"/>
        <v>0</v>
      </c>
      <c r="I274" s="28">
        <f t="shared" si="66"/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45">
        <f t="shared" si="67"/>
        <v>0</v>
      </c>
      <c r="AE274" s="45">
        <f t="shared" si="68"/>
        <v>0</v>
      </c>
      <c r="AF274" s="45">
        <f t="shared" si="69"/>
        <v>0</v>
      </c>
      <c r="AG274" s="45">
        <f t="shared" si="70"/>
        <v>0</v>
      </c>
      <c r="AH274" s="45">
        <f t="shared" si="71"/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  <c r="AT274" s="28">
        <v>0</v>
      </c>
      <c r="AU274" s="28">
        <v>0</v>
      </c>
      <c r="AV274" s="28">
        <v>0</v>
      </c>
      <c r="AW274" s="28">
        <v>0</v>
      </c>
      <c r="AX274" s="28">
        <v>0</v>
      </c>
      <c r="AY274" s="28">
        <v>0</v>
      </c>
      <c r="AZ274" s="28">
        <v>0</v>
      </c>
      <c r="BA274" s="28">
        <v>0</v>
      </c>
      <c r="BB274" s="28">
        <v>0</v>
      </c>
      <c r="BC274" s="45">
        <f t="shared" si="72"/>
        <v>0</v>
      </c>
      <c r="BD274" s="45">
        <f t="shared" si="73"/>
        <v>0</v>
      </c>
      <c r="BE274" s="45">
        <f t="shared" si="74"/>
        <v>0</v>
      </c>
      <c r="BF274" s="45">
        <f t="shared" si="75"/>
        <v>0</v>
      </c>
      <c r="BG274" s="45">
        <f t="shared" si="76"/>
        <v>0</v>
      </c>
      <c r="BH274" s="74" t="s">
        <v>483</v>
      </c>
      <c r="BI274" s="30"/>
      <c r="BJ274" s="30"/>
      <c r="BK274" s="30"/>
      <c r="BL274" s="30"/>
      <c r="BM274" s="30"/>
    </row>
    <row r="275" spans="1:65" s="24" customFormat="1" ht="22.5">
      <c r="A275" s="1"/>
      <c r="B275" s="7" t="s">
        <v>334</v>
      </c>
      <c r="C275" s="6" t="s">
        <v>326</v>
      </c>
      <c r="D275" s="27" t="s">
        <v>203</v>
      </c>
      <c r="E275" s="28">
        <f t="shared" si="62"/>
        <v>0</v>
      </c>
      <c r="F275" s="28">
        <f t="shared" si="63"/>
        <v>0</v>
      </c>
      <c r="G275" s="28">
        <f t="shared" si="64"/>
        <v>0</v>
      </c>
      <c r="H275" s="28">
        <f t="shared" si="65"/>
        <v>0</v>
      </c>
      <c r="I275" s="28">
        <f t="shared" si="66"/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45">
        <f t="shared" si="67"/>
        <v>0</v>
      </c>
      <c r="AE275" s="45">
        <f t="shared" si="68"/>
        <v>0</v>
      </c>
      <c r="AF275" s="45">
        <f t="shared" si="69"/>
        <v>0</v>
      </c>
      <c r="AG275" s="45">
        <f t="shared" si="70"/>
        <v>0</v>
      </c>
      <c r="AH275" s="45">
        <f t="shared" si="71"/>
        <v>0</v>
      </c>
      <c r="AI275" s="28">
        <v>0</v>
      </c>
      <c r="AJ275" s="28">
        <v>0</v>
      </c>
      <c r="AK275" s="28">
        <v>0</v>
      </c>
      <c r="AL275" s="28">
        <v>0</v>
      </c>
      <c r="AM275" s="28">
        <v>0</v>
      </c>
      <c r="AN275" s="28">
        <v>0</v>
      </c>
      <c r="AO275" s="28">
        <v>0</v>
      </c>
      <c r="AP275" s="28">
        <v>0</v>
      </c>
      <c r="AQ275" s="28">
        <v>0</v>
      </c>
      <c r="AR275" s="28">
        <v>0</v>
      </c>
      <c r="AS275" s="28">
        <v>0</v>
      </c>
      <c r="AT275" s="28">
        <v>0</v>
      </c>
      <c r="AU275" s="28">
        <v>0</v>
      </c>
      <c r="AV275" s="28">
        <v>0</v>
      </c>
      <c r="AW275" s="28">
        <v>0</v>
      </c>
      <c r="AX275" s="28">
        <v>0</v>
      </c>
      <c r="AY275" s="28">
        <v>0</v>
      </c>
      <c r="AZ275" s="28">
        <v>0</v>
      </c>
      <c r="BA275" s="28">
        <v>0</v>
      </c>
      <c r="BB275" s="28">
        <v>0</v>
      </c>
      <c r="BC275" s="45">
        <f t="shared" si="72"/>
        <v>0</v>
      </c>
      <c r="BD275" s="45">
        <f t="shared" si="73"/>
        <v>0</v>
      </c>
      <c r="BE275" s="45">
        <f t="shared" si="74"/>
        <v>0</v>
      </c>
      <c r="BF275" s="45">
        <f t="shared" si="75"/>
        <v>0</v>
      </c>
      <c r="BG275" s="45">
        <f t="shared" si="76"/>
        <v>0</v>
      </c>
      <c r="BH275" s="74" t="s">
        <v>483</v>
      </c>
      <c r="BI275" s="30"/>
      <c r="BJ275" s="30"/>
      <c r="BK275" s="30"/>
      <c r="BL275" s="30"/>
      <c r="BM275" s="30"/>
    </row>
    <row r="276" spans="1:65" s="24" customFormat="1" ht="22.5">
      <c r="A276" s="1"/>
      <c r="B276" s="7" t="s">
        <v>335</v>
      </c>
      <c r="C276" s="6" t="s">
        <v>326</v>
      </c>
      <c r="D276" s="27" t="s">
        <v>203</v>
      </c>
      <c r="E276" s="28">
        <f aca="true" t="shared" si="83" ref="E276:E339">J276+O276</f>
        <v>0</v>
      </c>
      <c r="F276" s="28">
        <f aca="true" t="shared" si="84" ref="F276:F339">K276+P276</f>
        <v>0</v>
      </c>
      <c r="G276" s="28">
        <f aca="true" t="shared" si="85" ref="G276:G339">L276+Q276</f>
        <v>0</v>
      </c>
      <c r="H276" s="28">
        <f aca="true" t="shared" si="86" ref="H276:H339">M276+R276</f>
        <v>0</v>
      </c>
      <c r="I276" s="28">
        <f aca="true" t="shared" si="87" ref="I276:I339">N276+S276</f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45">
        <f aca="true" t="shared" si="88" ref="AD276:AD339">AI276+AN276</f>
        <v>0</v>
      </c>
      <c r="AE276" s="45">
        <f aca="true" t="shared" si="89" ref="AE276:AE339">AJ276+AO276</f>
        <v>0</v>
      </c>
      <c r="AF276" s="45">
        <f aca="true" t="shared" si="90" ref="AF276:AF339">AK276+AP276</f>
        <v>0</v>
      </c>
      <c r="AG276" s="45">
        <f aca="true" t="shared" si="91" ref="AG276:AG339">AL276+AQ276</f>
        <v>0</v>
      </c>
      <c r="AH276" s="45">
        <f aca="true" t="shared" si="92" ref="AH276:AH339">AM276+AR276</f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8">
        <v>0</v>
      </c>
      <c r="AT276" s="28">
        <v>0</v>
      </c>
      <c r="AU276" s="28">
        <v>0</v>
      </c>
      <c r="AV276" s="28">
        <v>0</v>
      </c>
      <c r="AW276" s="28">
        <v>0</v>
      </c>
      <c r="AX276" s="28">
        <v>0</v>
      </c>
      <c r="AY276" s="28">
        <v>0</v>
      </c>
      <c r="AZ276" s="28">
        <v>0</v>
      </c>
      <c r="BA276" s="28">
        <v>0</v>
      </c>
      <c r="BB276" s="28">
        <v>0</v>
      </c>
      <c r="BC276" s="45">
        <f aca="true" t="shared" si="93" ref="BC276:BC339">AD276-E276</f>
        <v>0</v>
      </c>
      <c r="BD276" s="45">
        <f aca="true" t="shared" si="94" ref="BD276:BD339">AE276-F276</f>
        <v>0</v>
      </c>
      <c r="BE276" s="45">
        <f aca="true" t="shared" si="95" ref="BE276:BE339">AF276-G276</f>
        <v>0</v>
      </c>
      <c r="BF276" s="45">
        <f aca="true" t="shared" si="96" ref="BF276:BF339">AG276-H276</f>
        <v>0</v>
      </c>
      <c r="BG276" s="45">
        <f aca="true" t="shared" si="97" ref="BG276:BG339">AH276-I276</f>
        <v>0</v>
      </c>
      <c r="BH276" s="74">
        <v>0</v>
      </c>
      <c r="BI276" s="30"/>
      <c r="BJ276" s="30"/>
      <c r="BK276" s="30"/>
      <c r="BL276" s="30"/>
      <c r="BM276" s="30"/>
    </row>
    <row r="277" spans="1:65" s="24" customFormat="1" ht="22.5">
      <c r="A277" s="1"/>
      <c r="B277" s="7" t="s">
        <v>336</v>
      </c>
      <c r="C277" s="6" t="s">
        <v>326</v>
      </c>
      <c r="D277" s="27" t="s">
        <v>203</v>
      </c>
      <c r="E277" s="28">
        <f t="shared" si="83"/>
        <v>0</v>
      </c>
      <c r="F277" s="28">
        <f t="shared" si="84"/>
        <v>0</v>
      </c>
      <c r="G277" s="28">
        <f t="shared" si="85"/>
        <v>0</v>
      </c>
      <c r="H277" s="28">
        <f t="shared" si="86"/>
        <v>0</v>
      </c>
      <c r="I277" s="28">
        <f t="shared" si="87"/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45">
        <f t="shared" si="88"/>
        <v>0</v>
      </c>
      <c r="AE277" s="45">
        <f t="shared" si="89"/>
        <v>0</v>
      </c>
      <c r="AF277" s="45">
        <f t="shared" si="90"/>
        <v>0</v>
      </c>
      <c r="AG277" s="45">
        <f t="shared" si="91"/>
        <v>0</v>
      </c>
      <c r="AH277" s="45">
        <f t="shared" si="92"/>
        <v>0</v>
      </c>
      <c r="AI277" s="28">
        <v>0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  <c r="AT277" s="28">
        <v>0</v>
      </c>
      <c r="AU277" s="28">
        <v>0</v>
      </c>
      <c r="AV277" s="28">
        <v>0</v>
      </c>
      <c r="AW277" s="28">
        <v>0</v>
      </c>
      <c r="AX277" s="28">
        <v>0</v>
      </c>
      <c r="AY277" s="28">
        <v>0</v>
      </c>
      <c r="AZ277" s="28">
        <v>0</v>
      </c>
      <c r="BA277" s="28">
        <v>0</v>
      </c>
      <c r="BB277" s="28">
        <v>0</v>
      </c>
      <c r="BC277" s="45">
        <f t="shared" si="93"/>
        <v>0</v>
      </c>
      <c r="BD277" s="45">
        <f t="shared" si="94"/>
        <v>0</v>
      </c>
      <c r="BE277" s="45">
        <f t="shared" si="95"/>
        <v>0</v>
      </c>
      <c r="BF277" s="45">
        <f t="shared" si="96"/>
        <v>0</v>
      </c>
      <c r="BG277" s="45">
        <f t="shared" si="97"/>
        <v>0</v>
      </c>
      <c r="BH277" s="74" t="s">
        <v>488</v>
      </c>
      <c r="BI277" s="30"/>
      <c r="BJ277" s="30"/>
      <c r="BK277" s="30"/>
      <c r="BL277" s="30"/>
      <c r="BM277" s="30"/>
    </row>
    <row r="278" spans="1:65" s="24" customFormat="1" ht="22.5">
      <c r="A278" s="1"/>
      <c r="B278" s="7" t="s">
        <v>337</v>
      </c>
      <c r="C278" s="6" t="s">
        <v>326</v>
      </c>
      <c r="D278" s="27" t="s">
        <v>203</v>
      </c>
      <c r="E278" s="28">
        <f t="shared" si="83"/>
        <v>0</v>
      </c>
      <c r="F278" s="28">
        <f t="shared" si="84"/>
        <v>0</v>
      </c>
      <c r="G278" s="28">
        <f t="shared" si="85"/>
        <v>0</v>
      </c>
      <c r="H278" s="28">
        <f t="shared" si="86"/>
        <v>0</v>
      </c>
      <c r="I278" s="28">
        <f t="shared" si="87"/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45">
        <f t="shared" si="88"/>
        <v>0</v>
      </c>
      <c r="AE278" s="45">
        <f t="shared" si="89"/>
        <v>0</v>
      </c>
      <c r="AF278" s="45">
        <f t="shared" si="90"/>
        <v>0</v>
      </c>
      <c r="AG278" s="45">
        <f t="shared" si="91"/>
        <v>0</v>
      </c>
      <c r="AH278" s="45">
        <f t="shared" si="92"/>
        <v>0</v>
      </c>
      <c r="AI278" s="28">
        <v>0</v>
      </c>
      <c r="AJ278" s="28">
        <v>0</v>
      </c>
      <c r="AK278" s="28">
        <v>0</v>
      </c>
      <c r="AL278" s="28">
        <v>0</v>
      </c>
      <c r="AM278" s="28">
        <v>0</v>
      </c>
      <c r="AN278" s="28">
        <v>0</v>
      </c>
      <c r="AO278" s="28">
        <v>0</v>
      </c>
      <c r="AP278" s="28">
        <v>0</v>
      </c>
      <c r="AQ278" s="28">
        <v>0</v>
      </c>
      <c r="AR278" s="28">
        <v>0</v>
      </c>
      <c r="AS278" s="28">
        <v>0</v>
      </c>
      <c r="AT278" s="28">
        <v>0</v>
      </c>
      <c r="AU278" s="28">
        <v>0</v>
      </c>
      <c r="AV278" s="28">
        <v>0</v>
      </c>
      <c r="AW278" s="28">
        <v>0</v>
      </c>
      <c r="AX278" s="28">
        <v>0</v>
      </c>
      <c r="AY278" s="28">
        <v>0</v>
      </c>
      <c r="AZ278" s="28">
        <v>0</v>
      </c>
      <c r="BA278" s="28">
        <v>0</v>
      </c>
      <c r="BB278" s="28">
        <v>0</v>
      </c>
      <c r="BC278" s="45">
        <f t="shared" si="93"/>
        <v>0</v>
      </c>
      <c r="BD278" s="45">
        <f t="shared" si="94"/>
        <v>0</v>
      </c>
      <c r="BE278" s="45">
        <f t="shared" si="95"/>
        <v>0</v>
      </c>
      <c r="BF278" s="45">
        <f t="shared" si="96"/>
        <v>0</v>
      </c>
      <c r="BG278" s="45">
        <f t="shared" si="97"/>
        <v>0</v>
      </c>
      <c r="BH278" s="74" t="s">
        <v>487</v>
      </c>
      <c r="BI278" s="30"/>
      <c r="BJ278" s="30"/>
      <c r="BK278" s="30"/>
      <c r="BL278" s="30"/>
      <c r="BM278" s="30"/>
    </row>
    <row r="279" spans="1:65" s="24" customFormat="1" ht="22.5">
      <c r="A279" s="1"/>
      <c r="B279" s="7" t="s">
        <v>338</v>
      </c>
      <c r="C279" s="6" t="s">
        <v>326</v>
      </c>
      <c r="D279" s="27" t="s">
        <v>203</v>
      </c>
      <c r="E279" s="28">
        <f t="shared" si="83"/>
        <v>0</v>
      </c>
      <c r="F279" s="28">
        <f t="shared" si="84"/>
        <v>0</v>
      </c>
      <c r="G279" s="28">
        <f t="shared" si="85"/>
        <v>0</v>
      </c>
      <c r="H279" s="28">
        <f t="shared" si="86"/>
        <v>0</v>
      </c>
      <c r="I279" s="28">
        <f t="shared" si="87"/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45">
        <f t="shared" si="88"/>
        <v>0</v>
      </c>
      <c r="AE279" s="45">
        <f t="shared" si="89"/>
        <v>0</v>
      </c>
      <c r="AF279" s="45">
        <f t="shared" si="90"/>
        <v>0</v>
      </c>
      <c r="AG279" s="45">
        <f t="shared" si="91"/>
        <v>0</v>
      </c>
      <c r="AH279" s="45">
        <f t="shared" si="92"/>
        <v>0</v>
      </c>
      <c r="AI279" s="28">
        <v>0</v>
      </c>
      <c r="AJ279" s="28">
        <v>0</v>
      </c>
      <c r="AK279" s="28">
        <v>0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  <c r="AT279" s="28">
        <v>0</v>
      </c>
      <c r="AU279" s="28">
        <v>0</v>
      </c>
      <c r="AV279" s="28">
        <v>0</v>
      </c>
      <c r="AW279" s="28">
        <v>0</v>
      </c>
      <c r="AX279" s="28">
        <v>0</v>
      </c>
      <c r="AY279" s="28">
        <v>0</v>
      </c>
      <c r="AZ279" s="28">
        <v>0</v>
      </c>
      <c r="BA279" s="28">
        <v>0</v>
      </c>
      <c r="BB279" s="28">
        <v>0</v>
      </c>
      <c r="BC279" s="45">
        <f t="shared" si="93"/>
        <v>0</v>
      </c>
      <c r="BD279" s="45">
        <f t="shared" si="94"/>
        <v>0</v>
      </c>
      <c r="BE279" s="45">
        <f t="shared" si="95"/>
        <v>0</v>
      </c>
      <c r="BF279" s="45">
        <f t="shared" si="96"/>
        <v>0</v>
      </c>
      <c r="BG279" s="45">
        <f t="shared" si="97"/>
        <v>0</v>
      </c>
      <c r="BH279" s="74" t="s">
        <v>483</v>
      </c>
      <c r="BI279" s="30"/>
      <c r="BJ279" s="30"/>
      <c r="BK279" s="30"/>
      <c r="BL279" s="30"/>
      <c r="BM279" s="30"/>
    </row>
    <row r="280" spans="1:65" s="24" customFormat="1" ht="22.5">
      <c r="A280" s="1"/>
      <c r="B280" s="7" t="s">
        <v>339</v>
      </c>
      <c r="C280" s="6" t="s">
        <v>326</v>
      </c>
      <c r="D280" s="27" t="s">
        <v>203</v>
      </c>
      <c r="E280" s="28">
        <f t="shared" si="83"/>
        <v>0</v>
      </c>
      <c r="F280" s="28">
        <f t="shared" si="84"/>
        <v>0</v>
      </c>
      <c r="G280" s="28">
        <f t="shared" si="85"/>
        <v>0</v>
      </c>
      <c r="H280" s="28">
        <f t="shared" si="86"/>
        <v>0</v>
      </c>
      <c r="I280" s="28">
        <f t="shared" si="87"/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45">
        <f t="shared" si="88"/>
        <v>0</v>
      </c>
      <c r="AE280" s="45">
        <f t="shared" si="89"/>
        <v>0</v>
      </c>
      <c r="AF280" s="45">
        <f t="shared" si="90"/>
        <v>0</v>
      </c>
      <c r="AG280" s="45">
        <f t="shared" si="91"/>
        <v>0</v>
      </c>
      <c r="AH280" s="45">
        <f t="shared" si="92"/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0</v>
      </c>
      <c r="AR280" s="28">
        <v>0</v>
      </c>
      <c r="AS280" s="28">
        <v>0</v>
      </c>
      <c r="AT280" s="28">
        <v>0</v>
      </c>
      <c r="AU280" s="28">
        <v>0</v>
      </c>
      <c r="AV280" s="28">
        <v>0</v>
      </c>
      <c r="AW280" s="28">
        <v>0</v>
      </c>
      <c r="AX280" s="28">
        <v>0</v>
      </c>
      <c r="AY280" s="28">
        <v>0</v>
      </c>
      <c r="AZ280" s="28">
        <v>0</v>
      </c>
      <c r="BA280" s="28">
        <v>0</v>
      </c>
      <c r="BB280" s="28">
        <v>0</v>
      </c>
      <c r="BC280" s="45">
        <f t="shared" si="93"/>
        <v>0</v>
      </c>
      <c r="BD280" s="45">
        <f t="shared" si="94"/>
        <v>0</v>
      </c>
      <c r="BE280" s="45">
        <f t="shared" si="95"/>
        <v>0</v>
      </c>
      <c r="BF280" s="45">
        <f t="shared" si="96"/>
        <v>0</v>
      </c>
      <c r="BG280" s="45">
        <f t="shared" si="97"/>
        <v>0</v>
      </c>
      <c r="BH280" s="74" t="s">
        <v>483</v>
      </c>
      <c r="BI280" s="30"/>
      <c r="BJ280" s="30"/>
      <c r="BK280" s="30"/>
      <c r="BL280" s="30"/>
      <c r="BM280" s="30"/>
    </row>
    <row r="281" spans="1:65" s="24" customFormat="1" ht="22.5">
      <c r="A281" s="1"/>
      <c r="B281" s="7" t="s">
        <v>340</v>
      </c>
      <c r="C281" s="6" t="s">
        <v>326</v>
      </c>
      <c r="D281" s="27" t="s">
        <v>203</v>
      </c>
      <c r="E281" s="28">
        <f t="shared" si="83"/>
        <v>0</v>
      </c>
      <c r="F281" s="28">
        <f t="shared" si="84"/>
        <v>0</v>
      </c>
      <c r="G281" s="28">
        <f t="shared" si="85"/>
        <v>0</v>
      </c>
      <c r="H281" s="28">
        <f t="shared" si="86"/>
        <v>0</v>
      </c>
      <c r="I281" s="28">
        <f t="shared" si="87"/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45">
        <f t="shared" si="88"/>
        <v>0</v>
      </c>
      <c r="AE281" s="45">
        <f t="shared" si="89"/>
        <v>0</v>
      </c>
      <c r="AF281" s="45">
        <f t="shared" si="90"/>
        <v>0</v>
      </c>
      <c r="AG281" s="45">
        <f t="shared" si="91"/>
        <v>0</v>
      </c>
      <c r="AH281" s="45">
        <f t="shared" si="92"/>
        <v>0</v>
      </c>
      <c r="AI281" s="28">
        <v>0</v>
      </c>
      <c r="AJ281" s="28">
        <v>0</v>
      </c>
      <c r="AK281" s="28">
        <v>0</v>
      </c>
      <c r="AL281" s="28">
        <v>0</v>
      </c>
      <c r="AM281" s="28">
        <v>0</v>
      </c>
      <c r="AN281" s="28">
        <v>0</v>
      </c>
      <c r="AO281" s="28">
        <v>0</v>
      </c>
      <c r="AP281" s="28">
        <v>0</v>
      </c>
      <c r="AQ281" s="28">
        <v>0</v>
      </c>
      <c r="AR281" s="28">
        <v>0</v>
      </c>
      <c r="AS281" s="28">
        <v>0</v>
      </c>
      <c r="AT281" s="28">
        <v>0</v>
      </c>
      <c r="AU281" s="28">
        <v>0</v>
      </c>
      <c r="AV281" s="28">
        <v>0</v>
      </c>
      <c r="AW281" s="28">
        <v>0</v>
      </c>
      <c r="AX281" s="28">
        <v>0</v>
      </c>
      <c r="AY281" s="28">
        <v>0</v>
      </c>
      <c r="AZ281" s="28">
        <v>0</v>
      </c>
      <c r="BA281" s="28">
        <v>0</v>
      </c>
      <c r="BB281" s="28">
        <v>0</v>
      </c>
      <c r="BC281" s="45">
        <f t="shared" si="93"/>
        <v>0</v>
      </c>
      <c r="BD281" s="45">
        <f t="shared" si="94"/>
        <v>0</v>
      </c>
      <c r="BE281" s="45">
        <f t="shared" si="95"/>
        <v>0</v>
      </c>
      <c r="BF281" s="45">
        <f t="shared" si="96"/>
        <v>0</v>
      </c>
      <c r="BG281" s="45">
        <f t="shared" si="97"/>
        <v>0</v>
      </c>
      <c r="BH281" s="74" t="s">
        <v>483</v>
      </c>
      <c r="BI281" s="30"/>
      <c r="BJ281" s="30"/>
      <c r="BK281" s="30"/>
      <c r="BL281" s="30"/>
      <c r="BM281" s="30"/>
    </row>
    <row r="282" spans="1:65" s="24" customFormat="1" ht="22.5">
      <c r="A282" s="1"/>
      <c r="B282" s="7" t="s">
        <v>341</v>
      </c>
      <c r="C282" s="6" t="s">
        <v>326</v>
      </c>
      <c r="D282" s="27" t="s">
        <v>203</v>
      </c>
      <c r="E282" s="28">
        <f t="shared" si="83"/>
        <v>0</v>
      </c>
      <c r="F282" s="28">
        <f t="shared" si="84"/>
        <v>0</v>
      </c>
      <c r="G282" s="28">
        <f t="shared" si="85"/>
        <v>0</v>
      </c>
      <c r="H282" s="28">
        <f t="shared" si="86"/>
        <v>0</v>
      </c>
      <c r="I282" s="28">
        <f t="shared" si="87"/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45">
        <f t="shared" si="88"/>
        <v>0</v>
      </c>
      <c r="AE282" s="45">
        <f t="shared" si="89"/>
        <v>0</v>
      </c>
      <c r="AF282" s="45">
        <f t="shared" si="90"/>
        <v>0</v>
      </c>
      <c r="AG282" s="45">
        <f t="shared" si="91"/>
        <v>0</v>
      </c>
      <c r="AH282" s="45">
        <f t="shared" si="92"/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  <c r="AT282" s="28">
        <v>0</v>
      </c>
      <c r="AU282" s="28">
        <v>0</v>
      </c>
      <c r="AV282" s="28">
        <v>0</v>
      </c>
      <c r="AW282" s="28">
        <v>0</v>
      </c>
      <c r="AX282" s="28">
        <v>0</v>
      </c>
      <c r="AY282" s="28">
        <v>0</v>
      </c>
      <c r="AZ282" s="28">
        <v>0</v>
      </c>
      <c r="BA282" s="28">
        <v>0</v>
      </c>
      <c r="BB282" s="28">
        <v>0</v>
      </c>
      <c r="BC282" s="45">
        <f t="shared" si="93"/>
        <v>0</v>
      </c>
      <c r="BD282" s="45">
        <f t="shared" si="94"/>
        <v>0</v>
      </c>
      <c r="BE282" s="45">
        <f t="shared" si="95"/>
        <v>0</v>
      </c>
      <c r="BF282" s="45">
        <f t="shared" si="96"/>
        <v>0</v>
      </c>
      <c r="BG282" s="45">
        <f t="shared" si="97"/>
        <v>0</v>
      </c>
      <c r="BH282" s="74" t="s">
        <v>487</v>
      </c>
      <c r="BI282" s="30"/>
      <c r="BJ282" s="30"/>
      <c r="BK282" s="30"/>
      <c r="BL282" s="30"/>
      <c r="BM282" s="30"/>
    </row>
    <row r="283" spans="1:65" s="24" customFormat="1" ht="22.5">
      <c r="A283" s="1"/>
      <c r="B283" s="7" t="s">
        <v>342</v>
      </c>
      <c r="C283" s="6" t="s">
        <v>326</v>
      </c>
      <c r="D283" s="27" t="s">
        <v>203</v>
      </c>
      <c r="E283" s="28">
        <f t="shared" si="83"/>
        <v>0</v>
      </c>
      <c r="F283" s="28">
        <f t="shared" si="84"/>
        <v>0</v>
      </c>
      <c r="G283" s="28">
        <f t="shared" si="85"/>
        <v>0</v>
      </c>
      <c r="H283" s="28">
        <f t="shared" si="86"/>
        <v>0</v>
      </c>
      <c r="I283" s="28">
        <f t="shared" si="87"/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45">
        <f t="shared" si="88"/>
        <v>0</v>
      </c>
      <c r="AE283" s="45">
        <f t="shared" si="89"/>
        <v>0</v>
      </c>
      <c r="AF283" s="45">
        <f t="shared" si="90"/>
        <v>0</v>
      </c>
      <c r="AG283" s="45">
        <f t="shared" si="91"/>
        <v>0</v>
      </c>
      <c r="AH283" s="45">
        <f t="shared" si="92"/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  <c r="AT283" s="28">
        <v>0</v>
      </c>
      <c r="AU283" s="28">
        <v>0</v>
      </c>
      <c r="AV283" s="28">
        <v>0</v>
      </c>
      <c r="AW283" s="28">
        <v>0</v>
      </c>
      <c r="AX283" s="28">
        <v>0</v>
      </c>
      <c r="AY283" s="28">
        <v>0</v>
      </c>
      <c r="AZ283" s="28">
        <v>0</v>
      </c>
      <c r="BA283" s="28">
        <v>0</v>
      </c>
      <c r="BB283" s="28">
        <v>0</v>
      </c>
      <c r="BC283" s="45">
        <f t="shared" si="93"/>
        <v>0</v>
      </c>
      <c r="BD283" s="45">
        <f t="shared" si="94"/>
        <v>0</v>
      </c>
      <c r="BE283" s="45">
        <f t="shared" si="95"/>
        <v>0</v>
      </c>
      <c r="BF283" s="45">
        <f t="shared" si="96"/>
        <v>0</v>
      </c>
      <c r="BG283" s="45">
        <f t="shared" si="97"/>
        <v>0</v>
      </c>
      <c r="BH283" s="74" t="s">
        <v>483</v>
      </c>
      <c r="BI283" s="30"/>
      <c r="BJ283" s="30"/>
      <c r="BK283" s="30"/>
      <c r="BL283" s="30"/>
      <c r="BM283" s="30"/>
    </row>
    <row r="284" spans="1:65" s="24" customFormat="1" ht="22.5">
      <c r="A284" s="1"/>
      <c r="B284" s="7" t="s">
        <v>343</v>
      </c>
      <c r="C284" s="6" t="s">
        <v>326</v>
      </c>
      <c r="D284" s="27" t="s">
        <v>203</v>
      </c>
      <c r="E284" s="28">
        <f t="shared" si="83"/>
        <v>0</v>
      </c>
      <c r="F284" s="28">
        <f t="shared" si="84"/>
        <v>0</v>
      </c>
      <c r="G284" s="28">
        <f t="shared" si="85"/>
        <v>0</v>
      </c>
      <c r="H284" s="28">
        <f t="shared" si="86"/>
        <v>0</v>
      </c>
      <c r="I284" s="28">
        <f t="shared" si="87"/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45">
        <f t="shared" si="88"/>
        <v>0</v>
      </c>
      <c r="AE284" s="45">
        <f t="shared" si="89"/>
        <v>0</v>
      </c>
      <c r="AF284" s="45">
        <f t="shared" si="90"/>
        <v>0</v>
      </c>
      <c r="AG284" s="45">
        <f t="shared" si="91"/>
        <v>0</v>
      </c>
      <c r="AH284" s="45">
        <f t="shared" si="92"/>
        <v>0</v>
      </c>
      <c r="AI284" s="28">
        <v>0</v>
      </c>
      <c r="AJ284" s="28">
        <v>0</v>
      </c>
      <c r="AK284" s="28">
        <v>0</v>
      </c>
      <c r="AL284" s="28">
        <v>0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  <c r="AR284" s="28">
        <v>0</v>
      </c>
      <c r="AS284" s="28">
        <v>0</v>
      </c>
      <c r="AT284" s="28">
        <v>0</v>
      </c>
      <c r="AU284" s="28">
        <v>0</v>
      </c>
      <c r="AV284" s="28">
        <v>0</v>
      </c>
      <c r="AW284" s="28">
        <v>0</v>
      </c>
      <c r="AX284" s="28">
        <v>0</v>
      </c>
      <c r="AY284" s="28">
        <v>0</v>
      </c>
      <c r="AZ284" s="28">
        <v>0</v>
      </c>
      <c r="BA284" s="28">
        <v>0</v>
      </c>
      <c r="BB284" s="28">
        <v>0</v>
      </c>
      <c r="BC284" s="45">
        <f t="shared" si="93"/>
        <v>0</v>
      </c>
      <c r="BD284" s="45">
        <f t="shared" si="94"/>
        <v>0</v>
      </c>
      <c r="BE284" s="45">
        <f t="shared" si="95"/>
        <v>0</v>
      </c>
      <c r="BF284" s="45">
        <f t="shared" si="96"/>
        <v>0</v>
      </c>
      <c r="BG284" s="45">
        <f t="shared" si="97"/>
        <v>0</v>
      </c>
      <c r="BH284" s="74" t="s">
        <v>488</v>
      </c>
      <c r="BI284" s="30"/>
      <c r="BJ284" s="30"/>
      <c r="BK284" s="30"/>
      <c r="BL284" s="30"/>
      <c r="BM284" s="30"/>
    </row>
    <row r="285" spans="1:65" s="24" customFormat="1" ht="22.5">
      <c r="A285" s="1"/>
      <c r="B285" s="7" t="s">
        <v>344</v>
      </c>
      <c r="C285" s="6" t="s">
        <v>326</v>
      </c>
      <c r="D285" s="27" t="s">
        <v>203</v>
      </c>
      <c r="E285" s="28">
        <f t="shared" si="83"/>
        <v>0</v>
      </c>
      <c r="F285" s="28">
        <f t="shared" si="84"/>
        <v>0</v>
      </c>
      <c r="G285" s="28">
        <f t="shared" si="85"/>
        <v>0</v>
      </c>
      <c r="H285" s="28">
        <f t="shared" si="86"/>
        <v>0</v>
      </c>
      <c r="I285" s="28">
        <f t="shared" si="87"/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45">
        <f t="shared" si="88"/>
        <v>0</v>
      </c>
      <c r="AE285" s="45">
        <f t="shared" si="89"/>
        <v>0</v>
      </c>
      <c r="AF285" s="45">
        <f t="shared" si="90"/>
        <v>0</v>
      </c>
      <c r="AG285" s="45">
        <f t="shared" si="91"/>
        <v>0</v>
      </c>
      <c r="AH285" s="45">
        <f t="shared" si="92"/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  <c r="AT285" s="28">
        <v>0</v>
      </c>
      <c r="AU285" s="28">
        <v>0</v>
      </c>
      <c r="AV285" s="28">
        <v>0</v>
      </c>
      <c r="AW285" s="28">
        <v>0</v>
      </c>
      <c r="AX285" s="28">
        <v>0</v>
      </c>
      <c r="AY285" s="28">
        <v>0</v>
      </c>
      <c r="AZ285" s="28">
        <v>0</v>
      </c>
      <c r="BA285" s="28">
        <v>0</v>
      </c>
      <c r="BB285" s="28">
        <v>0</v>
      </c>
      <c r="BC285" s="45">
        <f t="shared" si="93"/>
        <v>0</v>
      </c>
      <c r="BD285" s="45">
        <f t="shared" si="94"/>
        <v>0</v>
      </c>
      <c r="BE285" s="45">
        <f t="shared" si="95"/>
        <v>0</v>
      </c>
      <c r="BF285" s="45">
        <f t="shared" si="96"/>
        <v>0</v>
      </c>
      <c r="BG285" s="45">
        <f t="shared" si="97"/>
        <v>0</v>
      </c>
      <c r="BH285" s="74" t="s">
        <v>483</v>
      </c>
      <c r="BI285" s="30"/>
      <c r="BJ285" s="30"/>
      <c r="BK285" s="30"/>
      <c r="BL285" s="30"/>
      <c r="BM285" s="30"/>
    </row>
    <row r="286" spans="1:65" s="24" customFormat="1" ht="22.5">
      <c r="A286" s="1"/>
      <c r="B286" s="7" t="s">
        <v>345</v>
      </c>
      <c r="C286" s="6" t="s">
        <v>326</v>
      </c>
      <c r="D286" s="27" t="s">
        <v>203</v>
      </c>
      <c r="E286" s="28">
        <f t="shared" si="83"/>
        <v>0</v>
      </c>
      <c r="F286" s="28">
        <f t="shared" si="84"/>
        <v>0</v>
      </c>
      <c r="G286" s="28">
        <f t="shared" si="85"/>
        <v>0</v>
      </c>
      <c r="H286" s="28">
        <f t="shared" si="86"/>
        <v>0</v>
      </c>
      <c r="I286" s="28">
        <f t="shared" si="87"/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45">
        <f t="shared" si="88"/>
        <v>0</v>
      </c>
      <c r="AE286" s="45">
        <f t="shared" si="89"/>
        <v>0</v>
      </c>
      <c r="AF286" s="45">
        <f t="shared" si="90"/>
        <v>0</v>
      </c>
      <c r="AG286" s="45">
        <f t="shared" si="91"/>
        <v>0</v>
      </c>
      <c r="AH286" s="45">
        <f t="shared" si="92"/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  <c r="AT286" s="28">
        <v>0</v>
      </c>
      <c r="AU286" s="28">
        <v>0</v>
      </c>
      <c r="AV286" s="28">
        <v>0</v>
      </c>
      <c r="AW286" s="28">
        <v>0</v>
      </c>
      <c r="AX286" s="28">
        <v>0</v>
      </c>
      <c r="AY286" s="28">
        <v>0</v>
      </c>
      <c r="AZ286" s="28">
        <v>0</v>
      </c>
      <c r="BA286" s="28">
        <v>0</v>
      </c>
      <c r="BB286" s="28">
        <v>0</v>
      </c>
      <c r="BC286" s="45">
        <f t="shared" si="93"/>
        <v>0</v>
      </c>
      <c r="BD286" s="45">
        <f t="shared" si="94"/>
        <v>0</v>
      </c>
      <c r="BE286" s="45">
        <f t="shared" si="95"/>
        <v>0</v>
      </c>
      <c r="BF286" s="45">
        <f t="shared" si="96"/>
        <v>0</v>
      </c>
      <c r="BG286" s="45">
        <f t="shared" si="97"/>
        <v>0</v>
      </c>
      <c r="BH286" s="74" t="s">
        <v>483</v>
      </c>
      <c r="BI286" s="30"/>
      <c r="BJ286" s="30"/>
      <c r="BK286" s="30"/>
      <c r="BL286" s="30"/>
      <c r="BM286" s="30"/>
    </row>
    <row r="287" spans="1:65" s="24" customFormat="1" ht="22.5">
      <c r="A287" s="1"/>
      <c r="B287" s="7" t="s">
        <v>346</v>
      </c>
      <c r="C287" s="6" t="s">
        <v>326</v>
      </c>
      <c r="D287" s="27" t="s">
        <v>203</v>
      </c>
      <c r="E287" s="28">
        <f t="shared" si="83"/>
        <v>0</v>
      </c>
      <c r="F287" s="28">
        <f t="shared" si="84"/>
        <v>0</v>
      </c>
      <c r="G287" s="28">
        <f t="shared" si="85"/>
        <v>0</v>
      </c>
      <c r="H287" s="28">
        <f t="shared" si="86"/>
        <v>0</v>
      </c>
      <c r="I287" s="28">
        <f t="shared" si="87"/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45">
        <f t="shared" si="88"/>
        <v>0</v>
      </c>
      <c r="AE287" s="45">
        <f t="shared" si="89"/>
        <v>0</v>
      </c>
      <c r="AF287" s="45">
        <f t="shared" si="90"/>
        <v>0</v>
      </c>
      <c r="AG287" s="45">
        <f t="shared" si="91"/>
        <v>0</v>
      </c>
      <c r="AH287" s="45">
        <f t="shared" si="92"/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0</v>
      </c>
      <c r="AN287" s="28">
        <v>0</v>
      </c>
      <c r="AO287" s="28">
        <v>0</v>
      </c>
      <c r="AP287" s="28">
        <v>0</v>
      </c>
      <c r="AQ287" s="28">
        <v>0</v>
      </c>
      <c r="AR287" s="28">
        <v>0</v>
      </c>
      <c r="AS287" s="28">
        <v>0</v>
      </c>
      <c r="AT287" s="28">
        <v>0</v>
      </c>
      <c r="AU287" s="28">
        <v>0</v>
      </c>
      <c r="AV287" s="28">
        <v>0</v>
      </c>
      <c r="AW287" s="28">
        <v>0</v>
      </c>
      <c r="AX287" s="28">
        <v>0</v>
      </c>
      <c r="AY287" s="28">
        <v>0</v>
      </c>
      <c r="AZ287" s="28">
        <v>0</v>
      </c>
      <c r="BA287" s="28">
        <v>0</v>
      </c>
      <c r="BB287" s="28">
        <v>0</v>
      </c>
      <c r="BC287" s="45">
        <f t="shared" si="93"/>
        <v>0</v>
      </c>
      <c r="BD287" s="45">
        <f t="shared" si="94"/>
        <v>0</v>
      </c>
      <c r="BE287" s="45">
        <f t="shared" si="95"/>
        <v>0</v>
      </c>
      <c r="BF287" s="45">
        <f t="shared" si="96"/>
        <v>0</v>
      </c>
      <c r="BG287" s="45">
        <f t="shared" si="97"/>
        <v>0</v>
      </c>
      <c r="BH287" s="74" t="s">
        <v>483</v>
      </c>
      <c r="BI287" s="30"/>
      <c r="BJ287" s="30"/>
      <c r="BK287" s="30"/>
      <c r="BL287" s="30"/>
      <c r="BM287" s="30"/>
    </row>
    <row r="288" spans="1:65" s="24" customFormat="1" ht="22.5">
      <c r="A288" s="1"/>
      <c r="B288" s="7" t="s">
        <v>347</v>
      </c>
      <c r="C288" s="6" t="s">
        <v>326</v>
      </c>
      <c r="D288" s="27" t="s">
        <v>203</v>
      </c>
      <c r="E288" s="28">
        <f t="shared" si="83"/>
        <v>0</v>
      </c>
      <c r="F288" s="28">
        <f t="shared" si="84"/>
        <v>0</v>
      </c>
      <c r="G288" s="28">
        <f t="shared" si="85"/>
        <v>0</v>
      </c>
      <c r="H288" s="28">
        <f t="shared" si="86"/>
        <v>0</v>
      </c>
      <c r="I288" s="28">
        <f t="shared" si="87"/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45">
        <f t="shared" si="88"/>
        <v>0</v>
      </c>
      <c r="AE288" s="45">
        <f t="shared" si="89"/>
        <v>0</v>
      </c>
      <c r="AF288" s="45">
        <f t="shared" si="90"/>
        <v>0</v>
      </c>
      <c r="AG288" s="45">
        <f t="shared" si="91"/>
        <v>0</v>
      </c>
      <c r="AH288" s="45">
        <f t="shared" si="92"/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0</v>
      </c>
      <c r="AO288" s="28">
        <v>0</v>
      </c>
      <c r="AP288" s="28">
        <v>0</v>
      </c>
      <c r="AQ288" s="28">
        <v>0</v>
      </c>
      <c r="AR288" s="28">
        <v>0</v>
      </c>
      <c r="AS288" s="28">
        <v>0</v>
      </c>
      <c r="AT288" s="28">
        <v>0</v>
      </c>
      <c r="AU288" s="28">
        <v>0</v>
      </c>
      <c r="AV288" s="28">
        <v>0</v>
      </c>
      <c r="AW288" s="28">
        <v>0</v>
      </c>
      <c r="AX288" s="28">
        <v>0</v>
      </c>
      <c r="AY288" s="28">
        <v>0</v>
      </c>
      <c r="AZ288" s="28">
        <v>0</v>
      </c>
      <c r="BA288" s="28">
        <v>0</v>
      </c>
      <c r="BB288" s="28">
        <v>0</v>
      </c>
      <c r="BC288" s="45">
        <f t="shared" si="93"/>
        <v>0</v>
      </c>
      <c r="BD288" s="45">
        <f t="shared" si="94"/>
        <v>0</v>
      </c>
      <c r="BE288" s="45">
        <f t="shared" si="95"/>
        <v>0</v>
      </c>
      <c r="BF288" s="45">
        <f t="shared" si="96"/>
        <v>0</v>
      </c>
      <c r="BG288" s="45">
        <f t="shared" si="97"/>
        <v>0</v>
      </c>
      <c r="BH288" s="74" t="s">
        <v>487</v>
      </c>
      <c r="BI288" s="30"/>
      <c r="BJ288" s="30"/>
      <c r="BK288" s="30"/>
      <c r="BL288" s="30"/>
      <c r="BM288" s="30"/>
    </row>
    <row r="289" spans="1:65" s="24" customFormat="1" ht="22.5">
      <c r="A289" s="1"/>
      <c r="B289" s="7" t="s">
        <v>348</v>
      </c>
      <c r="C289" s="6" t="s">
        <v>326</v>
      </c>
      <c r="D289" s="27" t="s">
        <v>203</v>
      </c>
      <c r="E289" s="28">
        <f t="shared" si="83"/>
        <v>0</v>
      </c>
      <c r="F289" s="28">
        <f t="shared" si="84"/>
        <v>0</v>
      </c>
      <c r="G289" s="28">
        <f t="shared" si="85"/>
        <v>0</v>
      </c>
      <c r="H289" s="28">
        <f t="shared" si="86"/>
        <v>0</v>
      </c>
      <c r="I289" s="28">
        <f t="shared" si="87"/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45">
        <f t="shared" si="88"/>
        <v>0</v>
      </c>
      <c r="AE289" s="45">
        <f t="shared" si="89"/>
        <v>0</v>
      </c>
      <c r="AF289" s="45">
        <f t="shared" si="90"/>
        <v>0</v>
      </c>
      <c r="AG289" s="45">
        <f t="shared" si="91"/>
        <v>0</v>
      </c>
      <c r="AH289" s="45">
        <f t="shared" si="92"/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0</v>
      </c>
      <c r="AN289" s="28">
        <v>0</v>
      </c>
      <c r="AO289" s="28">
        <v>0</v>
      </c>
      <c r="AP289" s="28">
        <v>0</v>
      </c>
      <c r="AQ289" s="28">
        <v>0</v>
      </c>
      <c r="AR289" s="28">
        <v>0</v>
      </c>
      <c r="AS289" s="28">
        <v>0</v>
      </c>
      <c r="AT289" s="28">
        <v>0</v>
      </c>
      <c r="AU289" s="28">
        <v>0</v>
      </c>
      <c r="AV289" s="28">
        <v>0</v>
      </c>
      <c r="AW289" s="28">
        <v>0</v>
      </c>
      <c r="AX289" s="28">
        <v>0</v>
      </c>
      <c r="AY289" s="28">
        <v>0</v>
      </c>
      <c r="AZ289" s="28">
        <v>0</v>
      </c>
      <c r="BA289" s="28">
        <v>0</v>
      </c>
      <c r="BB289" s="28">
        <v>0</v>
      </c>
      <c r="BC289" s="45">
        <f t="shared" si="93"/>
        <v>0</v>
      </c>
      <c r="BD289" s="45">
        <f t="shared" si="94"/>
        <v>0</v>
      </c>
      <c r="BE289" s="45">
        <f t="shared" si="95"/>
        <v>0</v>
      </c>
      <c r="BF289" s="45">
        <f t="shared" si="96"/>
        <v>0</v>
      </c>
      <c r="BG289" s="45">
        <f t="shared" si="97"/>
        <v>0</v>
      </c>
      <c r="BH289" s="74" t="s">
        <v>487</v>
      </c>
      <c r="BI289" s="30"/>
      <c r="BJ289" s="30"/>
      <c r="BK289" s="30"/>
      <c r="BL289" s="30"/>
      <c r="BM289" s="30"/>
    </row>
    <row r="290" spans="1:65" s="24" customFormat="1" ht="24">
      <c r="A290" s="1"/>
      <c r="B290" s="19" t="s">
        <v>349</v>
      </c>
      <c r="C290" s="6" t="s">
        <v>326</v>
      </c>
      <c r="D290" s="27" t="s">
        <v>203</v>
      </c>
      <c r="E290" s="28">
        <f t="shared" si="83"/>
        <v>0</v>
      </c>
      <c r="F290" s="28">
        <f t="shared" si="84"/>
        <v>0</v>
      </c>
      <c r="G290" s="28">
        <f t="shared" si="85"/>
        <v>0</v>
      </c>
      <c r="H290" s="28">
        <f t="shared" si="86"/>
        <v>0</v>
      </c>
      <c r="I290" s="28">
        <f t="shared" si="87"/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45">
        <f t="shared" si="88"/>
        <v>0</v>
      </c>
      <c r="AE290" s="45">
        <f t="shared" si="89"/>
        <v>0</v>
      </c>
      <c r="AF290" s="45">
        <f t="shared" si="90"/>
        <v>0</v>
      </c>
      <c r="AG290" s="45">
        <f t="shared" si="91"/>
        <v>0</v>
      </c>
      <c r="AH290" s="45">
        <f t="shared" si="92"/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  <c r="AT290" s="28">
        <v>0</v>
      </c>
      <c r="AU290" s="28">
        <v>0</v>
      </c>
      <c r="AV290" s="28">
        <v>0</v>
      </c>
      <c r="AW290" s="28">
        <v>0</v>
      </c>
      <c r="AX290" s="28">
        <v>0</v>
      </c>
      <c r="AY290" s="28">
        <v>0</v>
      </c>
      <c r="AZ290" s="28">
        <v>0</v>
      </c>
      <c r="BA290" s="28">
        <v>0</v>
      </c>
      <c r="BB290" s="28">
        <v>0</v>
      </c>
      <c r="BC290" s="45">
        <f t="shared" si="93"/>
        <v>0</v>
      </c>
      <c r="BD290" s="45">
        <f t="shared" si="94"/>
        <v>0</v>
      </c>
      <c r="BE290" s="45">
        <f t="shared" si="95"/>
        <v>0</v>
      </c>
      <c r="BF290" s="45">
        <f t="shared" si="96"/>
        <v>0</v>
      </c>
      <c r="BG290" s="45">
        <f t="shared" si="97"/>
        <v>0</v>
      </c>
      <c r="BH290" s="74" t="s">
        <v>483</v>
      </c>
      <c r="BI290" s="30"/>
      <c r="BJ290" s="30"/>
      <c r="BK290" s="30"/>
      <c r="BL290" s="30"/>
      <c r="BM290" s="30"/>
    </row>
    <row r="291" spans="1:65" s="24" customFormat="1" ht="24">
      <c r="A291" s="1"/>
      <c r="B291" s="19" t="s">
        <v>350</v>
      </c>
      <c r="C291" s="6" t="s">
        <v>326</v>
      </c>
      <c r="D291" s="27" t="s">
        <v>203</v>
      </c>
      <c r="E291" s="28">
        <f t="shared" si="83"/>
        <v>0</v>
      </c>
      <c r="F291" s="28">
        <f t="shared" si="84"/>
        <v>0</v>
      </c>
      <c r="G291" s="28">
        <f t="shared" si="85"/>
        <v>0</v>
      </c>
      <c r="H291" s="28">
        <f t="shared" si="86"/>
        <v>0</v>
      </c>
      <c r="I291" s="28">
        <f t="shared" si="87"/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45">
        <f t="shared" si="88"/>
        <v>0</v>
      </c>
      <c r="AE291" s="45">
        <f t="shared" si="89"/>
        <v>0</v>
      </c>
      <c r="AF291" s="45">
        <f t="shared" si="90"/>
        <v>0</v>
      </c>
      <c r="AG291" s="45">
        <f t="shared" si="91"/>
        <v>0</v>
      </c>
      <c r="AH291" s="45">
        <f t="shared" si="92"/>
        <v>0</v>
      </c>
      <c r="AI291" s="28">
        <v>0</v>
      </c>
      <c r="AJ291" s="28">
        <v>0</v>
      </c>
      <c r="AK291" s="28">
        <v>0</v>
      </c>
      <c r="AL291" s="28">
        <v>0</v>
      </c>
      <c r="AM291" s="28">
        <v>0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  <c r="AT291" s="28">
        <v>0</v>
      </c>
      <c r="AU291" s="28">
        <v>0</v>
      </c>
      <c r="AV291" s="28">
        <v>0</v>
      </c>
      <c r="AW291" s="28">
        <v>0</v>
      </c>
      <c r="AX291" s="28">
        <v>0</v>
      </c>
      <c r="AY291" s="28">
        <v>0</v>
      </c>
      <c r="AZ291" s="28">
        <v>0</v>
      </c>
      <c r="BA291" s="28">
        <v>0</v>
      </c>
      <c r="BB291" s="28">
        <v>0</v>
      </c>
      <c r="BC291" s="45">
        <f t="shared" si="93"/>
        <v>0</v>
      </c>
      <c r="BD291" s="45">
        <f t="shared" si="94"/>
        <v>0</v>
      </c>
      <c r="BE291" s="45">
        <f t="shared" si="95"/>
        <v>0</v>
      </c>
      <c r="BF291" s="45">
        <f t="shared" si="96"/>
        <v>0</v>
      </c>
      <c r="BG291" s="45">
        <f t="shared" si="97"/>
        <v>0</v>
      </c>
      <c r="BH291" s="74" t="s">
        <v>483</v>
      </c>
      <c r="BI291" s="30"/>
      <c r="BJ291" s="30"/>
      <c r="BK291" s="30"/>
      <c r="BL291" s="30"/>
      <c r="BM291" s="30"/>
    </row>
    <row r="292" spans="1:65" s="24" customFormat="1" ht="36">
      <c r="A292" s="1"/>
      <c r="B292" s="19" t="s">
        <v>459</v>
      </c>
      <c r="C292" s="6" t="s">
        <v>326</v>
      </c>
      <c r="D292" s="27" t="s">
        <v>203</v>
      </c>
      <c r="E292" s="28">
        <f t="shared" si="83"/>
        <v>0</v>
      </c>
      <c r="F292" s="28">
        <f t="shared" si="84"/>
        <v>0</v>
      </c>
      <c r="G292" s="28">
        <f t="shared" si="85"/>
        <v>0</v>
      </c>
      <c r="H292" s="28">
        <f t="shared" si="86"/>
        <v>0</v>
      </c>
      <c r="I292" s="28">
        <f t="shared" si="87"/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45">
        <f t="shared" si="88"/>
        <v>0</v>
      </c>
      <c r="AE292" s="45">
        <f t="shared" si="89"/>
        <v>0</v>
      </c>
      <c r="AF292" s="45">
        <f t="shared" si="90"/>
        <v>0</v>
      </c>
      <c r="AG292" s="45">
        <f t="shared" si="91"/>
        <v>0</v>
      </c>
      <c r="AH292" s="45">
        <f t="shared" si="92"/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  <c r="AT292" s="28">
        <v>0</v>
      </c>
      <c r="AU292" s="28">
        <v>0</v>
      </c>
      <c r="AV292" s="28">
        <v>0</v>
      </c>
      <c r="AW292" s="28">
        <v>0</v>
      </c>
      <c r="AX292" s="28">
        <v>0</v>
      </c>
      <c r="AY292" s="28">
        <v>0</v>
      </c>
      <c r="AZ292" s="28">
        <v>0</v>
      </c>
      <c r="BA292" s="28">
        <v>0</v>
      </c>
      <c r="BB292" s="28">
        <v>0</v>
      </c>
      <c r="BC292" s="45">
        <f t="shared" si="93"/>
        <v>0</v>
      </c>
      <c r="BD292" s="45">
        <f t="shared" si="94"/>
        <v>0</v>
      </c>
      <c r="BE292" s="45">
        <f t="shared" si="95"/>
        <v>0</v>
      </c>
      <c r="BF292" s="45">
        <f t="shared" si="96"/>
        <v>0</v>
      </c>
      <c r="BG292" s="45">
        <f t="shared" si="97"/>
        <v>0</v>
      </c>
      <c r="BH292" s="74" t="s">
        <v>494</v>
      </c>
      <c r="BI292" s="30"/>
      <c r="BJ292" s="30"/>
      <c r="BK292" s="30"/>
      <c r="BL292" s="30"/>
      <c r="BM292" s="30"/>
    </row>
    <row r="293" spans="1:65" s="24" customFormat="1" ht="11.25">
      <c r="A293" s="1"/>
      <c r="B293" s="9" t="s">
        <v>206</v>
      </c>
      <c r="C293" s="6"/>
      <c r="D293" s="27" t="s">
        <v>203</v>
      </c>
      <c r="E293" s="28">
        <f t="shared" si="83"/>
        <v>0</v>
      </c>
      <c r="F293" s="28">
        <f t="shared" si="84"/>
        <v>0</v>
      </c>
      <c r="G293" s="28">
        <f t="shared" si="85"/>
        <v>0</v>
      </c>
      <c r="H293" s="28">
        <f t="shared" si="86"/>
        <v>0</v>
      </c>
      <c r="I293" s="28">
        <f t="shared" si="87"/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45">
        <f t="shared" si="88"/>
        <v>0</v>
      </c>
      <c r="AE293" s="45">
        <f t="shared" si="89"/>
        <v>0</v>
      </c>
      <c r="AF293" s="45">
        <f t="shared" si="90"/>
        <v>0</v>
      </c>
      <c r="AG293" s="45">
        <f t="shared" si="91"/>
        <v>0</v>
      </c>
      <c r="AH293" s="45">
        <f t="shared" si="92"/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28">
        <v>0</v>
      </c>
      <c r="AP293" s="28">
        <v>0</v>
      </c>
      <c r="AQ293" s="28">
        <v>0</v>
      </c>
      <c r="AR293" s="28">
        <v>0</v>
      </c>
      <c r="AS293" s="28">
        <v>0</v>
      </c>
      <c r="AT293" s="28">
        <v>0</v>
      </c>
      <c r="AU293" s="28">
        <v>0</v>
      </c>
      <c r="AV293" s="28">
        <v>0</v>
      </c>
      <c r="AW293" s="28">
        <v>0</v>
      </c>
      <c r="AX293" s="28">
        <v>0</v>
      </c>
      <c r="AY293" s="28">
        <v>0</v>
      </c>
      <c r="AZ293" s="28">
        <v>0</v>
      </c>
      <c r="BA293" s="28">
        <v>0</v>
      </c>
      <c r="BB293" s="28">
        <v>0</v>
      </c>
      <c r="BC293" s="45">
        <f t="shared" si="93"/>
        <v>0</v>
      </c>
      <c r="BD293" s="45">
        <f t="shared" si="94"/>
        <v>0</v>
      </c>
      <c r="BE293" s="45">
        <f t="shared" si="95"/>
        <v>0</v>
      </c>
      <c r="BF293" s="45">
        <f t="shared" si="96"/>
        <v>0</v>
      </c>
      <c r="BG293" s="45">
        <f t="shared" si="97"/>
        <v>0</v>
      </c>
      <c r="BH293" s="74">
        <v>0</v>
      </c>
      <c r="BI293" s="30"/>
      <c r="BJ293" s="30"/>
      <c r="BK293" s="30"/>
      <c r="BL293" s="30"/>
      <c r="BM293" s="30"/>
    </row>
    <row r="294" spans="1:65" s="24" customFormat="1" ht="36">
      <c r="A294" s="1"/>
      <c r="B294" s="19" t="s">
        <v>460</v>
      </c>
      <c r="C294" s="6" t="s">
        <v>326</v>
      </c>
      <c r="D294" s="27" t="s">
        <v>203</v>
      </c>
      <c r="E294" s="28">
        <f t="shared" si="83"/>
        <v>0</v>
      </c>
      <c r="F294" s="28">
        <f t="shared" si="84"/>
        <v>0</v>
      </c>
      <c r="G294" s="28">
        <f t="shared" si="85"/>
        <v>0</v>
      </c>
      <c r="H294" s="28">
        <f t="shared" si="86"/>
        <v>0</v>
      </c>
      <c r="I294" s="28">
        <f t="shared" si="87"/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45">
        <f t="shared" si="88"/>
        <v>0</v>
      </c>
      <c r="AE294" s="45">
        <f t="shared" si="89"/>
        <v>0</v>
      </c>
      <c r="AF294" s="45">
        <f t="shared" si="90"/>
        <v>0</v>
      </c>
      <c r="AG294" s="45">
        <f t="shared" si="91"/>
        <v>0</v>
      </c>
      <c r="AH294" s="45">
        <f t="shared" si="92"/>
        <v>0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  <c r="AR294" s="28">
        <v>0</v>
      </c>
      <c r="AS294" s="28">
        <v>0</v>
      </c>
      <c r="AT294" s="28">
        <v>0</v>
      </c>
      <c r="AU294" s="28">
        <v>0</v>
      </c>
      <c r="AV294" s="28">
        <v>0</v>
      </c>
      <c r="AW294" s="28">
        <v>0</v>
      </c>
      <c r="AX294" s="28">
        <v>0</v>
      </c>
      <c r="AY294" s="28">
        <v>0</v>
      </c>
      <c r="AZ294" s="28">
        <v>0</v>
      </c>
      <c r="BA294" s="28">
        <v>0</v>
      </c>
      <c r="BB294" s="28">
        <v>0</v>
      </c>
      <c r="BC294" s="45">
        <f t="shared" si="93"/>
        <v>0</v>
      </c>
      <c r="BD294" s="45">
        <f t="shared" si="94"/>
        <v>0</v>
      </c>
      <c r="BE294" s="45">
        <f t="shared" si="95"/>
        <v>0</v>
      </c>
      <c r="BF294" s="45">
        <f t="shared" si="96"/>
        <v>0</v>
      </c>
      <c r="BG294" s="45">
        <f t="shared" si="97"/>
        <v>0</v>
      </c>
      <c r="BH294" s="74" t="s">
        <v>495</v>
      </c>
      <c r="BI294" s="30"/>
      <c r="BJ294" s="30"/>
      <c r="BK294" s="30"/>
      <c r="BL294" s="30"/>
      <c r="BM294" s="30"/>
    </row>
    <row r="295" spans="1:65" s="24" customFormat="1" ht="11.25">
      <c r="A295" s="1"/>
      <c r="B295" s="9" t="s">
        <v>158</v>
      </c>
      <c r="C295" s="6"/>
      <c r="D295" s="27" t="s">
        <v>203</v>
      </c>
      <c r="E295" s="28">
        <f t="shared" si="83"/>
        <v>0</v>
      </c>
      <c r="F295" s="28">
        <f t="shared" si="84"/>
        <v>0</v>
      </c>
      <c r="G295" s="28">
        <f t="shared" si="85"/>
        <v>0</v>
      </c>
      <c r="H295" s="28">
        <f t="shared" si="86"/>
        <v>0</v>
      </c>
      <c r="I295" s="28">
        <f t="shared" si="87"/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45">
        <f t="shared" si="88"/>
        <v>0</v>
      </c>
      <c r="AE295" s="45">
        <f t="shared" si="89"/>
        <v>0</v>
      </c>
      <c r="AF295" s="45">
        <f t="shared" si="90"/>
        <v>0</v>
      </c>
      <c r="AG295" s="45">
        <f t="shared" si="91"/>
        <v>0</v>
      </c>
      <c r="AH295" s="45">
        <f t="shared" si="92"/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8">
        <v>0</v>
      </c>
      <c r="AP295" s="28">
        <v>0</v>
      </c>
      <c r="AQ295" s="28">
        <v>0</v>
      </c>
      <c r="AR295" s="28">
        <v>0</v>
      </c>
      <c r="AS295" s="28">
        <v>0</v>
      </c>
      <c r="AT295" s="28">
        <v>0</v>
      </c>
      <c r="AU295" s="28">
        <v>0</v>
      </c>
      <c r="AV295" s="28">
        <v>0</v>
      </c>
      <c r="AW295" s="28">
        <v>0</v>
      </c>
      <c r="AX295" s="28">
        <v>0</v>
      </c>
      <c r="AY295" s="28">
        <v>0</v>
      </c>
      <c r="AZ295" s="28">
        <v>0</v>
      </c>
      <c r="BA295" s="28">
        <v>0</v>
      </c>
      <c r="BB295" s="28">
        <v>0</v>
      </c>
      <c r="BC295" s="45">
        <f t="shared" si="93"/>
        <v>0</v>
      </c>
      <c r="BD295" s="45">
        <f t="shared" si="94"/>
        <v>0</v>
      </c>
      <c r="BE295" s="45">
        <f t="shared" si="95"/>
        <v>0</v>
      </c>
      <c r="BF295" s="45">
        <f t="shared" si="96"/>
        <v>0</v>
      </c>
      <c r="BG295" s="45">
        <f t="shared" si="97"/>
        <v>0</v>
      </c>
      <c r="BH295" s="74">
        <v>0</v>
      </c>
      <c r="BI295" s="30"/>
      <c r="BJ295" s="30"/>
      <c r="BK295" s="30"/>
      <c r="BL295" s="30"/>
      <c r="BM295" s="30"/>
    </row>
    <row r="296" spans="1:65" s="24" customFormat="1" ht="36">
      <c r="A296" s="1"/>
      <c r="B296" s="19" t="s">
        <v>461</v>
      </c>
      <c r="C296" s="6" t="s">
        <v>326</v>
      </c>
      <c r="D296" s="27" t="s">
        <v>203</v>
      </c>
      <c r="E296" s="28">
        <f t="shared" si="83"/>
        <v>0</v>
      </c>
      <c r="F296" s="28">
        <f t="shared" si="84"/>
        <v>0</v>
      </c>
      <c r="G296" s="28">
        <f t="shared" si="85"/>
        <v>0</v>
      </c>
      <c r="H296" s="28">
        <f t="shared" si="86"/>
        <v>0</v>
      </c>
      <c r="I296" s="28">
        <f t="shared" si="87"/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45">
        <f t="shared" si="88"/>
        <v>0</v>
      </c>
      <c r="AE296" s="45">
        <f t="shared" si="89"/>
        <v>0</v>
      </c>
      <c r="AF296" s="45">
        <f t="shared" si="90"/>
        <v>0</v>
      </c>
      <c r="AG296" s="45">
        <f t="shared" si="91"/>
        <v>0</v>
      </c>
      <c r="AH296" s="45">
        <f t="shared" si="92"/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0</v>
      </c>
      <c r="AS296" s="28">
        <v>0</v>
      </c>
      <c r="AT296" s="28">
        <v>0</v>
      </c>
      <c r="AU296" s="28">
        <v>0</v>
      </c>
      <c r="AV296" s="28">
        <v>0</v>
      </c>
      <c r="AW296" s="28">
        <v>0</v>
      </c>
      <c r="AX296" s="28">
        <v>0</v>
      </c>
      <c r="AY296" s="28">
        <v>0</v>
      </c>
      <c r="AZ296" s="28">
        <v>0</v>
      </c>
      <c r="BA296" s="28">
        <v>0</v>
      </c>
      <c r="BB296" s="28">
        <v>0</v>
      </c>
      <c r="BC296" s="45">
        <f t="shared" si="93"/>
        <v>0</v>
      </c>
      <c r="BD296" s="45">
        <f t="shared" si="94"/>
        <v>0</v>
      </c>
      <c r="BE296" s="45">
        <f t="shared" si="95"/>
        <v>0</v>
      </c>
      <c r="BF296" s="45">
        <f t="shared" si="96"/>
        <v>0</v>
      </c>
      <c r="BG296" s="45">
        <f t="shared" si="97"/>
        <v>0</v>
      </c>
      <c r="BH296" s="74" t="s">
        <v>495</v>
      </c>
      <c r="BI296" s="30"/>
      <c r="BJ296" s="30"/>
      <c r="BK296" s="30"/>
      <c r="BL296" s="30"/>
      <c r="BM296" s="30"/>
    </row>
    <row r="297" spans="1:65" s="24" customFormat="1" ht="36">
      <c r="A297" s="1"/>
      <c r="B297" s="19" t="s">
        <v>462</v>
      </c>
      <c r="C297" s="6" t="s">
        <v>326</v>
      </c>
      <c r="D297" s="27" t="s">
        <v>203</v>
      </c>
      <c r="E297" s="28">
        <f t="shared" si="83"/>
        <v>0</v>
      </c>
      <c r="F297" s="28">
        <f t="shared" si="84"/>
        <v>0</v>
      </c>
      <c r="G297" s="28">
        <f t="shared" si="85"/>
        <v>0</v>
      </c>
      <c r="H297" s="28">
        <f t="shared" si="86"/>
        <v>0</v>
      </c>
      <c r="I297" s="28">
        <f t="shared" si="87"/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45">
        <f t="shared" si="88"/>
        <v>0</v>
      </c>
      <c r="AE297" s="45">
        <f t="shared" si="89"/>
        <v>0</v>
      </c>
      <c r="AF297" s="45">
        <f t="shared" si="90"/>
        <v>0</v>
      </c>
      <c r="AG297" s="45">
        <f t="shared" si="91"/>
        <v>0</v>
      </c>
      <c r="AH297" s="45">
        <f t="shared" si="92"/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0</v>
      </c>
      <c r="AQ297" s="28">
        <v>0</v>
      </c>
      <c r="AR297" s="28">
        <v>0</v>
      </c>
      <c r="AS297" s="28">
        <v>0</v>
      </c>
      <c r="AT297" s="28">
        <v>0</v>
      </c>
      <c r="AU297" s="28">
        <v>0</v>
      </c>
      <c r="AV297" s="28">
        <v>0</v>
      </c>
      <c r="AW297" s="28">
        <v>0</v>
      </c>
      <c r="AX297" s="28">
        <v>0</v>
      </c>
      <c r="AY297" s="28">
        <v>0</v>
      </c>
      <c r="AZ297" s="28">
        <v>0</v>
      </c>
      <c r="BA297" s="28">
        <v>0</v>
      </c>
      <c r="BB297" s="28">
        <v>0</v>
      </c>
      <c r="BC297" s="45">
        <f t="shared" si="93"/>
        <v>0</v>
      </c>
      <c r="BD297" s="45">
        <f t="shared" si="94"/>
        <v>0</v>
      </c>
      <c r="BE297" s="45">
        <f t="shared" si="95"/>
        <v>0</v>
      </c>
      <c r="BF297" s="45">
        <f t="shared" si="96"/>
        <v>0</v>
      </c>
      <c r="BG297" s="45">
        <f t="shared" si="97"/>
        <v>0</v>
      </c>
      <c r="BH297" s="74" t="s">
        <v>495</v>
      </c>
      <c r="BI297" s="30"/>
      <c r="BJ297" s="30"/>
      <c r="BK297" s="30"/>
      <c r="BL297" s="30"/>
      <c r="BM297" s="30"/>
    </row>
    <row r="298" spans="1:65" s="24" customFormat="1" ht="11.25">
      <c r="A298" s="1"/>
      <c r="B298" s="9" t="s">
        <v>148</v>
      </c>
      <c r="C298" s="6"/>
      <c r="D298" s="27" t="s">
        <v>203</v>
      </c>
      <c r="E298" s="28">
        <f t="shared" si="83"/>
        <v>0</v>
      </c>
      <c r="F298" s="28">
        <f t="shared" si="84"/>
        <v>0</v>
      </c>
      <c r="G298" s="28">
        <f t="shared" si="85"/>
        <v>0</v>
      </c>
      <c r="H298" s="28">
        <f t="shared" si="86"/>
        <v>0</v>
      </c>
      <c r="I298" s="28">
        <f t="shared" si="87"/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45">
        <f t="shared" si="88"/>
        <v>0</v>
      </c>
      <c r="AE298" s="45">
        <f t="shared" si="89"/>
        <v>0</v>
      </c>
      <c r="AF298" s="45">
        <f t="shared" si="90"/>
        <v>0</v>
      </c>
      <c r="AG298" s="45">
        <f t="shared" si="91"/>
        <v>0</v>
      </c>
      <c r="AH298" s="45">
        <f t="shared" si="92"/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  <c r="AT298" s="28">
        <v>0</v>
      </c>
      <c r="AU298" s="28">
        <v>0</v>
      </c>
      <c r="AV298" s="28">
        <v>0</v>
      </c>
      <c r="AW298" s="28">
        <v>0</v>
      </c>
      <c r="AX298" s="28">
        <v>0</v>
      </c>
      <c r="AY298" s="28">
        <v>0</v>
      </c>
      <c r="AZ298" s="28">
        <v>0</v>
      </c>
      <c r="BA298" s="28">
        <v>0</v>
      </c>
      <c r="BB298" s="28">
        <v>0</v>
      </c>
      <c r="BC298" s="45">
        <f t="shared" si="93"/>
        <v>0</v>
      </c>
      <c r="BD298" s="45">
        <f t="shared" si="94"/>
        <v>0</v>
      </c>
      <c r="BE298" s="45">
        <f t="shared" si="95"/>
        <v>0</v>
      </c>
      <c r="BF298" s="45">
        <f t="shared" si="96"/>
        <v>0</v>
      </c>
      <c r="BG298" s="45">
        <f t="shared" si="97"/>
        <v>0</v>
      </c>
      <c r="BH298" s="74">
        <v>0</v>
      </c>
      <c r="BI298" s="30"/>
      <c r="BJ298" s="30"/>
      <c r="BK298" s="30"/>
      <c r="BL298" s="30"/>
      <c r="BM298" s="30"/>
    </row>
    <row r="299" spans="1:65" s="24" customFormat="1" ht="24">
      <c r="A299" s="1"/>
      <c r="B299" s="19" t="s">
        <v>463</v>
      </c>
      <c r="C299" s="6" t="s">
        <v>326</v>
      </c>
      <c r="D299" s="27" t="s">
        <v>203</v>
      </c>
      <c r="E299" s="28">
        <f t="shared" si="83"/>
        <v>0</v>
      </c>
      <c r="F299" s="28">
        <f t="shared" si="84"/>
        <v>0</v>
      </c>
      <c r="G299" s="28">
        <f t="shared" si="85"/>
        <v>0</v>
      </c>
      <c r="H299" s="28">
        <f t="shared" si="86"/>
        <v>0</v>
      </c>
      <c r="I299" s="28">
        <f t="shared" si="87"/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45">
        <f t="shared" si="88"/>
        <v>0</v>
      </c>
      <c r="AE299" s="45">
        <f t="shared" si="89"/>
        <v>0</v>
      </c>
      <c r="AF299" s="45">
        <f t="shared" si="90"/>
        <v>0</v>
      </c>
      <c r="AG299" s="45">
        <f t="shared" si="91"/>
        <v>0</v>
      </c>
      <c r="AH299" s="45">
        <f t="shared" si="92"/>
        <v>0</v>
      </c>
      <c r="AI299" s="28">
        <v>0</v>
      </c>
      <c r="AJ299" s="28">
        <v>0</v>
      </c>
      <c r="AK299" s="28">
        <v>0</v>
      </c>
      <c r="AL299" s="28">
        <v>0</v>
      </c>
      <c r="AM299" s="28">
        <v>0</v>
      </c>
      <c r="AN299" s="28">
        <v>0</v>
      </c>
      <c r="AO299" s="28">
        <v>0</v>
      </c>
      <c r="AP299" s="28">
        <v>0</v>
      </c>
      <c r="AQ299" s="28">
        <v>0</v>
      </c>
      <c r="AR299" s="28">
        <v>0</v>
      </c>
      <c r="AS299" s="28">
        <v>0</v>
      </c>
      <c r="AT299" s="28">
        <v>0</v>
      </c>
      <c r="AU299" s="28">
        <v>0</v>
      </c>
      <c r="AV299" s="28">
        <v>0</v>
      </c>
      <c r="AW299" s="28">
        <v>0</v>
      </c>
      <c r="AX299" s="28">
        <v>0</v>
      </c>
      <c r="AY299" s="28">
        <v>0</v>
      </c>
      <c r="AZ299" s="28">
        <v>0</v>
      </c>
      <c r="BA299" s="28">
        <v>0</v>
      </c>
      <c r="BB299" s="28">
        <v>0</v>
      </c>
      <c r="BC299" s="45">
        <f t="shared" si="93"/>
        <v>0</v>
      </c>
      <c r="BD299" s="45">
        <f t="shared" si="94"/>
        <v>0</v>
      </c>
      <c r="BE299" s="45">
        <f t="shared" si="95"/>
        <v>0</v>
      </c>
      <c r="BF299" s="45">
        <f t="shared" si="96"/>
        <v>0</v>
      </c>
      <c r="BG299" s="45">
        <f t="shared" si="97"/>
        <v>0</v>
      </c>
      <c r="BH299" s="74" t="s">
        <v>495</v>
      </c>
      <c r="BI299" s="30"/>
      <c r="BJ299" s="30"/>
      <c r="BK299" s="30"/>
      <c r="BL299" s="30"/>
      <c r="BM299" s="30"/>
    </row>
    <row r="300" spans="1:65" s="24" customFormat="1" ht="31.5">
      <c r="A300" s="32" t="s">
        <v>177</v>
      </c>
      <c r="B300" s="10" t="s">
        <v>178</v>
      </c>
      <c r="C300" s="33" t="s">
        <v>89</v>
      </c>
      <c r="D300" s="27" t="s">
        <v>203</v>
      </c>
      <c r="E300" s="28">
        <f t="shared" si="83"/>
        <v>0</v>
      </c>
      <c r="F300" s="28">
        <f t="shared" si="84"/>
        <v>0</v>
      </c>
      <c r="G300" s="28">
        <f t="shared" si="85"/>
        <v>0</v>
      </c>
      <c r="H300" s="28">
        <f t="shared" si="86"/>
        <v>0</v>
      </c>
      <c r="I300" s="28">
        <f t="shared" si="87"/>
        <v>0</v>
      </c>
      <c r="J300" s="28">
        <f aca="true" t="shared" si="98" ref="J300:AC300">J301</f>
        <v>0</v>
      </c>
      <c r="K300" s="28">
        <f t="shared" si="98"/>
        <v>0</v>
      </c>
      <c r="L300" s="28">
        <f t="shared" si="98"/>
        <v>0</v>
      </c>
      <c r="M300" s="28">
        <f t="shared" si="98"/>
        <v>0</v>
      </c>
      <c r="N300" s="28">
        <f t="shared" si="98"/>
        <v>0</v>
      </c>
      <c r="O300" s="28">
        <f t="shared" si="98"/>
        <v>0</v>
      </c>
      <c r="P300" s="28">
        <f t="shared" si="98"/>
        <v>0</v>
      </c>
      <c r="Q300" s="28">
        <f t="shared" si="98"/>
        <v>0</v>
      </c>
      <c r="R300" s="28">
        <f t="shared" si="98"/>
        <v>0</v>
      </c>
      <c r="S300" s="28">
        <f t="shared" si="98"/>
        <v>0</v>
      </c>
      <c r="T300" s="28">
        <f t="shared" si="98"/>
        <v>0</v>
      </c>
      <c r="U300" s="28">
        <f t="shared" si="98"/>
        <v>0</v>
      </c>
      <c r="V300" s="28">
        <f t="shared" si="98"/>
        <v>0</v>
      </c>
      <c r="W300" s="28">
        <f t="shared" si="98"/>
        <v>0</v>
      </c>
      <c r="X300" s="28">
        <f t="shared" si="98"/>
        <v>0</v>
      </c>
      <c r="Y300" s="28">
        <f t="shared" si="98"/>
        <v>0</v>
      </c>
      <c r="Z300" s="28">
        <f t="shared" si="98"/>
        <v>0</v>
      </c>
      <c r="AA300" s="28">
        <f t="shared" si="98"/>
        <v>0</v>
      </c>
      <c r="AB300" s="28">
        <f t="shared" si="98"/>
        <v>0</v>
      </c>
      <c r="AC300" s="28">
        <f t="shared" si="98"/>
        <v>0</v>
      </c>
      <c r="AD300" s="45">
        <f t="shared" si="88"/>
        <v>0</v>
      </c>
      <c r="AE300" s="45">
        <f t="shared" si="89"/>
        <v>0</v>
      </c>
      <c r="AF300" s="45">
        <f t="shared" si="90"/>
        <v>0</v>
      </c>
      <c r="AG300" s="45">
        <f t="shared" si="91"/>
        <v>0</v>
      </c>
      <c r="AH300" s="45">
        <f t="shared" si="92"/>
        <v>0</v>
      </c>
      <c r="AI300" s="28">
        <v>0</v>
      </c>
      <c r="AJ300" s="28">
        <v>0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  <c r="AT300" s="28">
        <v>0</v>
      </c>
      <c r="AU300" s="28">
        <v>0</v>
      </c>
      <c r="AV300" s="28">
        <v>0</v>
      </c>
      <c r="AW300" s="28">
        <v>0</v>
      </c>
      <c r="AX300" s="28">
        <v>0</v>
      </c>
      <c r="AY300" s="28">
        <v>0</v>
      </c>
      <c r="AZ300" s="28">
        <v>0</v>
      </c>
      <c r="BA300" s="28">
        <v>0</v>
      </c>
      <c r="BB300" s="28">
        <v>0</v>
      </c>
      <c r="BC300" s="45">
        <f t="shared" si="93"/>
        <v>0</v>
      </c>
      <c r="BD300" s="45">
        <f t="shared" si="94"/>
        <v>0</v>
      </c>
      <c r="BE300" s="45">
        <f t="shared" si="95"/>
        <v>0</v>
      </c>
      <c r="BF300" s="45">
        <f t="shared" si="96"/>
        <v>0</v>
      </c>
      <c r="BG300" s="45">
        <f t="shared" si="97"/>
        <v>0</v>
      </c>
      <c r="BH300" s="74">
        <v>0</v>
      </c>
      <c r="BI300" s="30"/>
      <c r="BJ300" s="30"/>
      <c r="BK300" s="30"/>
      <c r="BL300" s="30"/>
      <c r="BM300" s="30"/>
    </row>
    <row r="301" spans="1:65" s="24" customFormat="1" ht="31.5">
      <c r="A301" s="32" t="s">
        <v>177</v>
      </c>
      <c r="B301" s="11" t="s">
        <v>179</v>
      </c>
      <c r="C301" s="34" t="s">
        <v>351</v>
      </c>
      <c r="D301" s="27" t="s">
        <v>203</v>
      </c>
      <c r="E301" s="28">
        <f t="shared" si="83"/>
        <v>0</v>
      </c>
      <c r="F301" s="28">
        <f t="shared" si="84"/>
        <v>0</v>
      </c>
      <c r="G301" s="28">
        <f t="shared" si="85"/>
        <v>0</v>
      </c>
      <c r="H301" s="28">
        <f t="shared" si="86"/>
        <v>0</v>
      </c>
      <c r="I301" s="28">
        <f t="shared" si="87"/>
        <v>0</v>
      </c>
      <c r="J301" s="28">
        <f aca="true" t="shared" si="99" ref="J301:AC301">SUM(J303:J316)</f>
        <v>0</v>
      </c>
      <c r="K301" s="28">
        <f t="shared" si="99"/>
        <v>0</v>
      </c>
      <c r="L301" s="28">
        <f t="shared" si="99"/>
        <v>0</v>
      </c>
      <c r="M301" s="28">
        <f t="shared" si="99"/>
        <v>0</v>
      </c>
      <c r="N301" s="28">
        <f t="shared" si="99"/>
        <v>0</v>
      </c>
      <c r="O301" s="28">
        <f t="shared" si="99"/>
        <v>0</v>
      </c>
      <c r="P301" s="28">
        <f t="shared" si="99"/>
        <v>0</v>
      </c>
      <c r="Q301" s="28">
        <f t="shared" si="99"/>
        <v>0</v>
      </c>
      <c r="R301" s="28">
        <f t="shared" si="99"/>
        <v>0</v>
      </c>
      <c r="S301" s="28">
        <f t="shared" si="99"/>
        <v>0</v>
      </c>
      <c r="T301" s="28">
        <f t="shared" si="99"/>
        <v>0</v>
      </c>
      <c r="U301" s="28">
        <f t="shared" si="99"/>
        <v>0</v>
      </c>
      <c r="V301" s="28">
        <f t="shared" si="99"/>
        <v>0</v>
      </c>
      <c r="W301" s="28">
        <f t="shared" si="99"/>
        <v>0</v>
      </c>
      <c r="X301" s="28">
        <f t="shared" si="99"/>
        <v>0</v>
      </c>
      <c r="Y301" s="28">
        <f t="shared" si="99"/>
        <v>0</v>
      </c>
      <c r="Z301" s="28">
        <f t="shared" si="99"/>
        <v>0</v>
      </c>
      <c r="AA301" s="28">
        <f t="shared" si="99"/>
        <v>0</v>
      </c>
      <c r="AB301" s="28">
        <f t="shared" si="99"/>
        <v>0</v>
      </c>
      <c r="AC301" s="28">
        <f t="shared" si="99"/>
        <v>0</v>
      </c>
      <c r="AD301" s="45">
        <f t="shared" si="88"/>
        <v>0</v>
      </c>
      <c r="AE301" s="45">
        <f t="shared" si="89"/>
        <v>0</v>
      </c>
      <c r="AF301" s="45">
        <f t="shared" si="90"/>
        <v>0</v>
      </c>
      <c r="AG301" s="45">
        <f t="shared" si="91"/>
        <v>0</v>
      </c>
      <c r="AH301" s="45">
        <f t="shared" si="92"/>
        <v>0</v>
      </c>
      <c r="AI301" s="28">
        <v>0</v>
      </c>
      <c r="AJ301" s="28">
        <v>0</v>
      </c>
      <c r="AK301" s="28">
        <v>0</v>
      </c>
      <c r="AL301" s="28">
        <v>0</v>
      </c>
      <c r="AM301" s="28">
        <v>0</v>
      </c>
      <c r="AN301" s="28">
        <v>0</v>
      </c>
      <c r="AO301" s="28">
        <v>0</v>
      </c>
      <c r="AP301" s="28">
        <v>0</v>
      </c>
      <c r="AQ301" s="28">
        <v>0</v>
      </c>
      <c r="AR301" s="28">
        <v>0</v>
      </c>
      <c r="AS301" s="28">
        <v>0</v>
      </c>
      <c r="AT301" s="28">
        <v>0</v>
      </c>
      <c r="AU301" s="28">
        <v>0</v>
      </c>
      <c r="AV301" s="28">
        <v>0</v>
      </c>
      <c r="AW301" s="28">
        <v>0</v>
      </c>
      <c r="AX301" s="28">
        <v>0</v>
      </c>
      <c r="AY301" s="28">
        <v>0</v>
      </c>
      <c r="AZ301" s="28">
        <v>0</v>
      </c>
      <c r="BA301" s="28">
        <v>0</v>
      </c>
      <c r="BB301" s="28">
        <v>0</v>
      </c>
      <c r="BC301" s="45">
        <f t="shared" si="93"/>
        <v>0</v>
      </c>
      <c r="BD301" s="45">
        <f t="shared" si="94"/>
        <v>0</v>
      </c>
      <c r="BE301" s="45">
        <f t="shared" si="95"/>
        <v>0</v>
      </c>
      <c r="BF301" s="45">
        <f t="shared" si="96"/>
        <v>0</v>
      </c>
      <c r="BG301" s="45">
        <f t="shared" si="97"/>
        <v>0</v>
      </c>
      <c r="BH301" s="74">
        <v>0</v>
      </c>
      <c r="BI301" s="30"/>
      <c r="BJ301" s="30"/>
      <c r="BK301" s="30"/>
      <c r="BL301" s="30"/>
      <c r="BM301" s="30"/>
    </row>
    <row r="302" spans="1:65" s="24" customFormat="1" ht="11.25">
      <c r="A302" s="1"/>
      <c r="B302" s="9" t="s">
        <v>180</v>
      </c>
      <c r="C302" s="6"/>
      <c r="D302" s="27" t="s">
        <v>203</v>
      </c>
      <c r="E302" s="28">
        <f t="shared" si="83"/>
        <v>0</v>
      </c>
      <c r="F302" s="28">
        <f t="shared" si="84"/>
        <v>0</v>
      </c>
      <c r="G302" s="28">
        <f t="shared" si="85"/>
        <v>0</v>
      </c>
      <c r="H302" s="28">
        <f t="shared" si="86"/>
        <v>0</v>
      </c>
      <c r="I302" s="28">
        <f t="shared" si="87"/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45">
        <f t="shared" si="88"/>
        <v>0</v>
      </c>
      <c r="AE302" s="45">
        <f t="shared" si="89"/>
        <v>0</v>
      </c>
      <c r="AF302" s="45">
        <f t="shared" si="90"/>
        <v>0</v>
      </c>
      <c r="AG302" s="45">
        <f t="shared" si="91"/>
        <v>0</v>
      </c>
      <c r="AH302" s="45">
        <f t="shared" si="92"/>
        <v>0</v>
      </c>
      <c r="AI302" s="28">
        <v>0</v>
      </c>
      <c r="AJ302" s="28">
        <v>0</v>
      </c>
      <c r="AK302" s="28">
        <v>0</v>
      </c>
      <c r="AL302" s="28">
        <v>0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8">
        <v>0</v>
      </c>
      <c r="AT302" s="28">
        <v>0</v>
      </c>
      <c r="AU302" s="28">
        <v>0</v>
      </c>
      <c r="AV302" s="28">
        <v>0</v>
      </c>
      <c r="AW302" s="28">
        <v>0</v>
      </c>
      <c r="AX302" s="28">
        <v>0</v>
      </c>
      <c r="AY302" s="28">
        <v>0</v>
      </c>
      <c r="AZ302" s="28">
        <v>0</v>
      </c>
      <c r="BA302" s="28">
        <v>0</v>
      </c>
      <c r="BB302" s="28">
        <v>0</v>
      </c>
      <c r="BC302" s="45">
        <f t="shared" si="93"/>
        <v>0</v>
      </c>
      <c r="BD302" s="45">
        <f t="shared" si="94"/>
        <v>0</v>
      </c>
      <c r="BE302" s="45">
        <f t="shared" si="95"/>
        <v>0</v>
      </c>
      <c r="BF302" s="45">
        <f t="shared" si="96"/>
        <v>0</v>
      </c>
      <c r="BG302" s="45">
        <f t="shared" si="97"/>
        <v>0</v>
      </c>
      <c r="BH302" s="74">
        <v>0</v>
      </c>
      <c r="BI302" s="30"/>
      <c r="BJ302" s="30"/>
      <c r="BK302" s="30"/>
      <c r="BL302" s="30"/>
      <c r="BM302" s="30"/>
    </row>
    <row r="303" spans="1:65" s="24" customFormat="1" ht="33.75">
      <c r="A303" s="1"/>
      <c r="B303" s="7" t="s">
        <v>352</v>
      </c>
      <c r="C303" s="6" t="s">
        <v>351</v>
      </c>
      <c r="D303" s="27" t="s">
        <v>203</v>
      </c>
      <c r="E303" s="28">
        <f t="shared" si="83"/>
        <v>0</v>
      </c>
      <c r="F303" s="28">
        <f t="shared" si="84"/>
        <v>0</v>
      </c>
      <c r="G303" s="28">
        <f t="shared" si="85"/>
        <v>0</v>
      </c>
      <c r="H303" s="28">
        <f t="shared" si="86"/>
        <v>0</v>
      </c>
      <c r="I303" s="28">
        <f t="shared" si="87"/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45">
        <f t="shared" si="88"/>
        <v>0</v>
      </c>
      <c r="AE303" s="45">
        <f t="shared" si="89"/>
        <v>0</v>
      </c>
      <c r="AF303" s="45">
        <f t="shared" si="90"/>
        <v>0</v>
      </c>
      <c r="AG303" s="45">
        <f t="shared" si="91"/>
        <v>0</v>
      </c>
      <c r="AH303" s="45">
        <f t="shared" si="92"/>
        <v>0</v>
      </c>
      <c r="AI303" s="28">
        <v>0</v>
      </c>
      <c r="AJ303" s="28">
        <v>0</v>
      </c>
      <c r="AK303" s="28">
        <v>0</v>
      </c>
      <c r="AL303" s="28">
        <v>0</v>
      </c>
      <c r="AM303" s="28">
        <v>0</v>
      </c>
      <c r="AN303" s="28">
        <v>0</v>
      </c>
      <c r="AO303" s="28">
        <v>0</v>
      </c>
      <c r="AP303" s="28">
        <v>0</v>
      </c>
      <c r="AQ303" s="28">
        <v>0</v>
      </c>
      <c r="AR303" s="28">
        <v>0</v>
      </c>
      <c r="AS303" s="28">
        <v>0</v>
      </c>
      <c r="AT303" s="28">
        <v>0</v>
      </c>
      <c r="AU303" s="28">
        <v>0</v>
      </c>
      <c r="AV303" s="28">
        <v>0</v>
      </c>
      <c r="AW303" s="28">
        <v>0</v>
      </c>
      <c r="AX303" s="28">
        <v>0</v>
      </c>
      <c r="AY303" s="28">
        <v>0</v>
      </c>
      <c r="AZ303" s="28">
        <v>0</v>
      </c>
      <c r="BA303" s="28">
        <v>0</v>
      </c>
      <c r="BB303" s="28">
        <v>0</v>
      </c>
      <c r="BC303" s="45">
        <f t="shared" si="93"/>
        <v>0</v>
      </c>
      <c r="BD303" s="45">
        <f t="shared" si="94"/>
        <v>0</v>
      </c>
      <c r="BE303" s="45">
        <f t="shared" si="95"/>
        <v>0</v>
      </c>
      <c r="BF303" s="45">
        <f t="shared" si="96"/>
        <v>0</v>
      </c>
      <c r="BG303" s="45">
        <f t="shared" si="97"/>
        <v>0</v>
      </c>
      <c r="BH303" s="74">
        <v>0</v>
      </c>
      <c r="BI303" s="30"/>
      <c r="BJ303" s="30"/>
      <c r="BK303" s="30"/>
      <c r="BL303" s="30"/>
      <c r="BM303" s="30"/>
    </row>
    <row r="304" spans="1:65" s="24" customFormat="1" ht="33.75">
      <c r="A304" s="1"/>
      <c r="B304" s="7" t="s">
        <v>353</v>
      </c>
      <c r="C304" s="6" t="s">
        <v>351</v>
      </c>
      <c r="D304" s="27" t="s">
        <v>203</v>
      </c>
      <c r="E304" s="28">
        <f t="shared" si="83"/>
        <v>0</v>
      </c>
      <c r="F304" s="28">
        <f t="shared" si="84"/>
        <v>0</v>
      </c>
      <c r="G304" s="28">
        <f t="shared" si="85"/>
        <v>0</v>
      </c>
      <c r="H304" s="28">
        <f t="shared" si="86"/>
        <v>0</v>
      </c>
      <c r="I304" s="28">
        <f t="shared" si="87"/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45">
        <f t="shared" si="88"/>
        <v>0</v>
      </c>
      <c r="AE304" s="45">
        <f t="shared" si="89"/>
        <v>0</v>
      </c>
      <c r="AF304" s="45">
        <f t="shared" si="90"/>
        <v>0</v>
      </c>
      <c r="AG304" s="45">
        <f t="shared" si="91"/>
        <v>0</v>
      </c>
      <c r="AH304" s="45">
        <f t="shared" si="92"/>
        <v>0</v>
      </c>
      <c r="AI304" s="28">
        <v>0</v>
      </c>
      <c r="AJ304" s="28">
        <v>0</v>
      </c>
      <c r="AK304" s="28">
        <v>0</v>
      </c>
      <c r="AL304" s="28">
        <v>0</v>
      </c>
      <c r="AM304" s="28">
        <v>0</v>
      </c>
      <c r="AN304" s="28">
        <v>0</v>
      </c>
      <c r="AO304" s="28">
        <v>0</v>
      </c>
      <c r="AP304" s="28">
        <v>0</v>
      </c>
      <c r="AQ304" s="28">
        <v>0</v>
      </c>
      <c r="AR304" s="28">
        <v>0</v>
      </c>
      <c r="AS304" s="28">
        <v>0</v>
      </c>
      <c r="AT304" s="28">
        <v>0</v>
      </c>
      <c r="AU304" s="28">
        <v>0</v>
      </c>
      <c r="AV304" s="28">
        <v>0</v>
      </c>
      <c r="AW304" s="28">
        <v>0</v>
      </c>
      <c r="AX304" s="28">
        <v>0</v>
      </c>
      <c r="AY304" s="28">
        <v>0</v>
      </c>
      <c r="AZ304" s="28">
        <v>0</v>
      </c>
      <c r="BA304" s="28">
        <v>0</v>
      </c>
      <c r="BB304" s="28">
        <v>0</v>
      </c>
      <c r="BC304" s="45">
        <f t="shared" si="93"/>
        <v>0</v>
      </c>
      <c r="BD304" s="45">
        <f t="shared" si="94"/>
        <v>0</v>
      </c>
      <c r="BE304" s="45">
        <f t="shared" si="95"/>
        <v>0</v>
      </c>
      <c r="BF304" s="45">
        <f t="shared" si="96"/>
        <v>0</v>
      </c>
      <c r="BG304" s="45">
        <f t="shared" si="97"/>
        <v>0</v>
      </c>
      <c r="BH304" s="74" t="s">
        <v>483</v>
      </c>
      <c r="BI304" s="30"/>
      <c r="BJ304" s="30"/>
      <c r="BK304" s="30"/>
      <c r="BL304" s="30"/>
      <c r="BM304" s="30"/>
    </row>
    <row r="305" spans="1:65" s="24" customFormat="1" ht="33.75">
      <c r="A305" s="1"/>
      <c r="B305" s="7" t="s">
        <v>464</v>
      </c>
      <c r="C305" s="6" t="s">
        <v>351</v>
      </c>
      <c r="D305" s="27" t="s">
        <v>203</v>
      </c>
      <c r="E305" s="28">
        <f t="shared" si="83"/>
        <v>0</v>
      </c>
      <c r="F305" s="28">
        <f t="shared" si="84"/>
        <v>0</v>
      </c>
      <c r="G305" s="28">
        <f t="shared" si="85"/>
        <v>0</v>
      </c>
      <c r="H305" s="28">
        <f t="shared" si="86"/>
        <v>0</v>
      </c>
      <c r="I305" s="28">
        <f t="shared" si="87"/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45">
        <f t="shared" si="88"/>
        <v>0</v>
      </c>
      <c r="AE305" s="45">
        <f t="shared" si="89"/>
        <v>0</v>
      </c>
      <c r="AF305" s="45">
        <f t="shared" si="90"/>
        <v>0</v>
      </c>
      <c r="AG305" s="45">
        <f t="shared" si="91"/>
        <v>0</v>
      </c>
      <c r="AH305" s="45">
        <f t="shared" si="92"/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0</v>
      </c>
      <c r="AP305" s="28">
        <v>0</v>
      </c>
      <c r="AQ305" s="28">
        <v>0</v>
      </c>
      <c r="AR305" s="28">
        <v>0</v>
      </c>
      <c r="AS305" s="28">
        <v>0</v>
      </c>
      <c r="AT305" s="28">
        <v>0</v>
      </c>
      <c r="AU305" s="28">
        <v>0</v>
      </c>
      <c r="AV305" s="28">
        <v>0</v>
      </c>
      <c r="AW305" s="28">
        <v>0</v>
      </c>
      <c r="AX305" s="28">
        <v>0</v>
      </c>
      <c r="AY305" s="28">
        <v>0</v>
      </c>
      <c r="AZ305" s="28">
        <v>0</v>
      </c>
      <c r="BA305" s="28">
        <v>0</v>
      </c>
      <c r="BB305" s="28">
        <v>0</v>
      </c>
      <c r="BC305" s="45">
        <f t="shared" si="93"/>
        <v>0</v>
      </c>
      <c r="BD305" s="45">
        <f t="shared" si="94"/>
        <v>0</v>
      </c>
      <c r="BE305" s="45">
        <f t="shared" si="95"/>
        <v>0</v>
      </c>
      <c r="BF305" s="45">
        <f t="shared" si="96"/>
        <v>0</v>
      </c>
      <c r="BG305" s="45">
        <f t="shared" si="97"/>
        <v>0</v>
      </c>
      <c r="BH305" s="74" t="s">
        <v>496</v>
      </c>
      <c r="BI305" s="30"/>
      <c r="BJ305" s="30"/>
      <c r="BK305" s="30"/>
      <c r="BL305" s="30"/>
      <c r="BM305" s="30"/>
    </row>
    <row r="306" spans="1:65" s="24" customFormat="1" ht="45">
      <c r="A306" s="1"/>
      <c r="B306" s="7" t="s">
        <v>465</v>
      </c>
      <c r="C306" s="6" t="s">
        <v>351</v>
      </c>
      <c r="D306" s="27" t="s">
        <v>203</v>
      </c>
      <c r="E306" s="28">
        <f t="shared" si="83"/>
        <v>0</v>
      </c>
      <c r="F306" s="28">
        <f t="shared" si="84"/>
        <v>0</v>
      </c>
      <c r="G306" s="28">
        <f t="shared" si="85"/>
        <v>0</v>
      </c>
      <c r="H306" s="28">
        <f t="shared" si="86"/>
        <v>0</v>
      </c>
      <c r="I306" s="28">
        <f t="shared" si="87"/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45">
        <f t="shared" si="88"/>
        <v>0</v>
      </c>
      <c r="AE306" s="45">
        <f t="shared" si="89"/>
        <v>0</v>
      </c>
      <c r="AF306" s="45">
        <f t="shared" si="90"/>
        <v>0</v>
      </c>
      <c r="AG306" s="45">
        <f t="shared" si="91"/>
        <v>0</v>
      </c>
      <c r="AH306" s="45">
        <f t="shared" si="92"/>
        <v>0</v>
      </c>
      <c r="AI306" s="28">
        <v>0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  <c r="AT306" s="28">
        <v>0</v>
      </c>
      <c r="AU306" s="28">
        <v>0</v>
      </c>
      <c r="AV306" s="28">
        <v>0</v>
      </c>
      <c r="AW306" s="28">
        <v>0</v>
      </c>
      <c r="AX306" s="28">
        <v>0</v>
      </c>
      <c r="AY306" s="28">
        <v>0</v>
      </c>
      <c r="AZ306" s="28">
        <v>0</v>
      </c>
      <c r="BA306" s="28">
        <v>0</v>
      </c>
      <c r="BB306" s="28">
        <v>0</v>
      </c>
      <c r="BC306" s="45">
        <f t="shared" si="93"/>
        <v>0</v>
      </c>
      <c r="BD306" s="45">
        <f t="shared" si="94"/>
        <v>0</v>
      </c>
      <c r="BE306" s="45">
        <f t="shared" si="95"/>
        <v>0</v>
      </c>
      <c r="BF306" s="45">
        <f t="shared" si="96"/>
        <v>0</v>
      </c>
      <c r="BG306" s="45">
        <f t="shared" si="97"/>
        <v>0</v>
      </c>
      <c r="BH306" s="74">
        <v>0</v>
      </c>
      <c r="BI306" s="30"/>
      <c r="BJ306" s="30"/>
      <c r="BK306" s="30"/>
      <c r="BL306" s="30"/>
      <c r="BM306" s="30"/>
    </row>
    <row r="307" spans="1:65" s="24" customFormat="1" ht="11.25">
      <c r="A307" s="1"/>
      <c r="B307" s="9" t="s">
        <v>146</v>
      </c>
      <c r="C307" s="6"/>
      <c r="D307" s="27" t="s">
        <v>203</v>
      </c>
      <c r="E307" s="28">
        <f t="shared" si="83"/>
        <v>0</v>
      </c>
      <c r="F307" s="28">
        <f t="shared" si="84"/>
        <v>0</v>
      </c>
      <c r="G307" s="28">
        <f t="shared" si="85"/>
        <v>0</v>
      </c>
      <c r="H307" s="28">
        <f t="shared" si="86"/>
        <v>0</v>
      </c>
      <c r="I307" s="28">
        <f t="shared" si="87"/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45">
        <f t="shared" si="88"/>
        <v>0</v>
      </c>
      <c r="AE307" s="45">
        <f t="shared" si="89"/>
        <v>0</v>
      </c>
      <c r="AF307" s="45">
        <f t="shared" si="90"/>
        <v>0</v>
      </c>
      <c r="AG307" s="45">
        <f t="shared" si="91"/>
        <v>0</v>
      </c>
      <c r="AH307" s="45">
        <f t="shared" si="92"/>
        <v>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  <c r="AT307" s="28">
        <v>0</v>
      </c>
      <c r="AU307" s="28">
        <v>0</v>
      </c>
      <c r="AV307" s="28">
        <v>0</v>
      </c>
      <c r="AW307" s="28">
        <v>0</v>
      </c>
      <c r="AX307" s="28">
        <v>0</v>
      </c>
      <c r="AY307" s="28">
        <v>0</v>
      </c>
      <c r="AZ307" s="28">
        <v>0</v>
      </c>
      <c r="BA307" s="28">
        <v>0</v>
      </c>
      <c r="BB307" s="28">
        <v>0</v>
      </c>
      <c r="BC307" s="45">
        <f t="shared" si="93"/>
        <v>0</v>
      </c>
      <c r="BD307" s="45">
        <f t="shared" si="94"/>
        <v>0</v>
      </c>
      <c r="BE307" s="45">
        <f t="shared" si="95"/>
        <v>0</v>
      </c>
      <c r="BF307" s="45">
        <f t="shared" si="96"/>
        <v>0</v>
      </c>
      <c r="BG307" s="45">
        <f t="shared" si="97"/>
        <v>0</v>
      </c>
      <c r="BH307" s="74">
        <v>0</v>
      </c>
      <c r="BI307" s="30"/>
      <c r="BJ307" s="30"/>
      <c r="BK307" s="30"/>
      <c r="BL307" s="30"/>
      <c r="BM307" s="30"/>
    </row>
    <row r="308" spans="1:65" s="24" customFormat="1" ht="45">
      <c r="A308" s="1"/>
      <c r="B308" s="7" t="s">
        <v>466</v>
      </c>
      <c r="C308" s="6" t="s">
        <v>351</v>
      </c>
      <c r="D308" s="27" t="s">
        <v>203</v>
      </c>
      <c r="E308" s="28">
        <f t="shared" si="83"/>
        <v>0</v>
      </c>
      <c r="F308" s="28">
        <f t="shared" si="84"/>
        <v>0</v>
      </c>
      <c r="G308" s="28">
        <f t="shared" si="85"/>
        <v>0</v>
      </c>
      <c r="H308" s="28">
        <f t="shared" si="86"/>
        <v>0</v>
      </c>
      <c r="I308" s="28">
        <f t="shared" si="87"/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45">
        <f t="shared" si="88"/>
        <v>0</v>
      </c>
      <c r="AE308" s="45">
        <f t="shared" si="89"/>
        <v>0</v>
      </c>
      <c r="AF308" s="45">
        <f t="shared" si="90"/>
        <v>0</v>
      </c>
      <c r="AG308" s="45">
        <f t="shared" si="91"/>
        <v>0</v>
      </c>
      <c r="AH308" s="45">
        <f t="shared" si="92"/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  <c r="AT308" s="28">
        <v>0</v>
      </c>
      <c r="AU308" s="28">
        <v>0</v>
      </c>
      <c r="AV308" s="28">
        <v>0</v>
      </c>
      <c r="AW308" s="28">
        <v>0</v>
      </c>
      <c r="AX308" s="28">
        <v>0</v>
      </c>
      <c r="AY308" s="28">
        <v>0</v>
      </c>
      <c r="AZ308" s="28">
        <v>0</v>
      </c>
      <c r="BA308" s="28">
        <v>0</v>
      </c>
      <c r="BB308" s="28">
        <v>0</v>
      </c>
      <c r="BC308" s="45">
        <f t="shared" si="93"/>
        <v>0</v>
      </c>
      <c r="BD308" s="45">
        <f t="shared" si="94"/>
        <v>0</v>
      </c>
      <c r="BE308" s="45">
        <f t="shared" si="95"/>
        <v>0</v>
      </c>
      <c r="BF308" s="45">
        <f t="shared" si="96"/>
        <v>0</v>
      </c>
      <c r="BG308" s="45">
        <f t="shared" si="97"/>
        <v>0</v>
      </c>
      <c r="BH308" s="74" t="s">
        <v>484</v>
      </c>
      <c r="BI308" s="30"/>
      <c r="BJ308" s="30"/>
      <c r="BK308" s="30"/>
      <c r="BL308" s="30"/>
      <c r="BM308" s="30"/>
    </row>
    <row r="309" spans="1:65" s="24" customFormat="1" ht="11.25">
      <c r="A309" s="1"/>
      <c r="B309" s="9" t="s">
        <v>202</v>
      </c>
      <c r="C309" s="6"/>
      <c r="D309" s="27" t="s">
        <v>203</v>
      </c>
      <c r="E309" s="28">
        <f t="shared" si="83"/>
        <v>0</v>
      </c>
      <c r="F309" s="28">
        <f t="shared" si="84"/>
        <v>0</v>
      </c>
      <c r="G309" s="28">
        <f t="shared" si="85"/>
        <v>0</v>
      </c>
      <c r="H309" s="28">
        <f t="shared" si="86"/>
        <v>0</v>
      </c>
      <c r="I309" s="28">
        <f t="shared" si="87"/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45">
        <f t="shared" si="88"/>
        <v>0</v>
      </c>
      <c r="AE309" s="45">
        <f t="shared" si="89"/>
        <v>0</v>
      </c>
      <c r="AF309" s="45">
        <f t="shared" si="90"/>
        <v>0</v>
      </c>
      <c r="AG309" s="45">
        <f t="shared" si="91"/>
        <v>0</v>
      </c>
      <c r="AH309" s="45">
        <f t="shared" si="92"/>
        <v>0</v>
      </c>
      <c r="AI309" s="28">
        <v>0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  <c r="AS309" s="28">
        <v>0</v>
      </c>
      <c r="AT309" s="28">
        <v>0</v>
      </c>
      <c r="AU309" s="28">
        <v>0</v>
      </c>
      <c r="AV309" s="28">
        <v>0</v>
      </c>
      <c r="AW309" s="28">
        <v>0</v>
      </c>
      <c r="AX309" s="28">
        <v>0</v>
      </c>
      <c r="AY309" s="28">
        <v>0</v>
      </c>
      <c r="AZ309" s="28">
        <v>0</v>
      </c>
      <c r="BA309" s="28">
        <v>0</v>
      </c>
      <c r="BB309" s="28">
        <v>0</v>
      </c>
      <c r="BC309" s="45">
        <f t="shared" si="93"/>
        <v>0</v>
      </c>
      <c r="BD309" s="45">
        <f t="shared" si="94"/>
        <v>0</v>
      </c>
      <c r="BE309" s="45">
        <f t="shared" si="95"/>
        <v>0</v>
      </c>
      <c r="BF309" s="45">
        <f t="shared" si="96"/>
        <v>0</v>
      </c>
      <c r="BG309" s="45">
        <f t="shared" si="97"/>
        <v>0</v>
      </c>
      <c r="BH309" s="74">
        <v>0</v>
      </c>
      <c r="BI309" s="30"/>
      <c r="BJ309" s="30"/>
      <c r="BK309" s="30"/>
      <c r="BL309" s="30"/>
      <c r="BM309" s="30"/>
    </row>
    <row r="310" spans="1:65" s="24" customFormat="1" ht="22.5">
      <c r="A310" s="1"/>
      <c r="B310" s="7" t="s">
        <v>354</v>
      </c>
      <c r="C310" s="6" t="s">
        <v>351</v>
      </c>
      <c r="D310" s="27" t="s">
        <v>203</v>
      </c>
      <c r="E310" s="28">
        <f t="shared" si="83"/>
        <v>0</v>
      </c>
      <c r="F310" s="28">
        <f t="shared" si="84"/>
        <v>0</v>
      </c>
      <c r="G310" s="28">
        <f t="shared" si="85"/>
        <v>0</v>
      </c>
      <c r="H310" s="28">
        <f t="shared" si="86"/>
        <v>0</v>
      </c>
      <c r="I310" s="28">
        <f t="shared" si="87"/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45">
        <f t="shared" si="88"/>
        <v>0</v>
      </c>
      <c r="AE310" s="45">
        <f t="shared" si="89"/>
        <v>0</v>
      </c>
      <c r="AF310" s="45">
        <f t="shared" si="90"/>
        <v>0</v>
      </c>
      <c r="AG310" s="45">
        <f t="shared" si="91"/>
        <v>0</v>
      </c>
      <c r="AH310" s="45">
        <f t="shared" si="92"/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  <c r="AT310" s="28">
        <v>0</v>
      </c>
      <c r="AU310" s="28">
        <v>0</v>
      </c>
      <c r="AV310" s="28">
        <v>0</v>
      </c>
      <c r="AW310" s="28">
        <v>0</v>
      </c>
      <c r="AX310" s="28">
        <v>0</v>
      </c>
      <c r="AY310" s="28">
        <v>0</v>
      </c>
      <c r="AZ310" s="28">
        <v>0</v>
      </c>
      <c r="BA310" s="28">
        <v>0</v>
      </c>
      <c r="BB310" s="28">
        <v>0</v>
      </c>
      <c r="BC310" s="45">
        <f t="shared" si="93"/>
        <v>0</v>
      </c>
      <c r="BD310" s="45">
        <f t="shared" si="94"/>
        <v>0</v>
      </c>
      <c r="BE310" s="45">
        <f t="shared" si="95"/>
        <v>0</v>
      </c>
      <c r="BF310" s="45">
        <f t="shared" si="96"/>
        <v>0</v>
      </c>
      <c r="BG310" s="45">
        <f t="shared" si="97"/>
        <v>0</v>
      </c>
      <c r="BH310" s="74">
        <v>0</v>
      </c>
      <c r="BI310" s="30"/>
      <c r="BJ310" s="30"/>
      <c r="BK310" s="30"/>
      <c r="BL310" s="30"/>
      <c r="BM310" s="30"/>
    </row>
    <row r="311" spans="1:65" s="24" customFormat="1" ht="11.25">
      <c r="A311" s="1"/>
      <c r="B311" s="9" t="s">
        <v>158</v>
      </c>
      <c r="C311" s="6"/>
      <c r="D311" s="27" t="s">
        <v>203</v>
      </c>
      <c r="E311" s="28">
        <f t="shared" si="83"/>
        <v>0</v>
      </c>
      <c r="F311" s="28">
        <f t="shared" si="84"/>
        <v>0</v>
      </c>
      <c r="G311" s="28">
        <f t="shared" si="85"/>
        <v>0</v>
      </c>
      <c r="H311" s="28">
        <f t="shared" si="86"/>
        <v>0</v>
      </c>
      <c r="I311" s="28">
        <f t="shared" si="87"/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45">
        <f t="shared" si="88"/>
        <v>0</v>
      </c>
      <c r="AE311" s="45">
        <f t="shared" si="89"/>
        <v>0</v>
      </c>
      <c r="AF311" s="45">
        <f t="shared" si="90"/>
        <v>0</v>
      </c>
      <c r="AG311" s="45">
        <f t="shared" si="91"/>
        <v>0</v>
      </c>
      <c r="AH311" s="45">
        <f t="shared" si="92"/>
        <v>0</v>
      </c>
      <c r="AI311" s="28">
        <v>0</v>
      </c>
      <c r="AJ311" s="28">
        <v>0</v>
      </c>
      <c r="AK311" s="28">
        <v>0</v>
      </c>
      <c r="AL311" s="28">
        <v>0</v>
      </c>
      <c r="AM311" s="28">
        <v>0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  <c r="AS311" s="28">
        <v>0</v>
      </c>
      <c r="AT311" s="28">
        <v>0</v>
      </c>
      <c r="AU311" s="28">
        <v>0</v>
      </c>
      <c r="AV311" s="28">
        <v>0</v>
      </c>
      <c r="AW311" s="28">
        <v>0</v>
      </c>
      <c r="AX311" s="28">
        <v>0</v>
      </c>
      <c r="AY311" s="28">
        <v>0</v>
      </c>
      <c r="AZ311" s="28">
        <v>0</v>
      </c>
      <c r="BA311" s="28">
        <v>0</v>
      </c>
      <c r="BB311" s="28">
        <v>0</v>
      </c>
      <c r="BC311" s="45">
        <f t="shared" si="93"/>
        <v>0</v>
      </c>
      <c r="BD311" s="45">
        <f t="shared" si="94"/>
        <v>0</v>
      </c>
      <c r="BE311" s="45">
        <f t="shared" si="95"/>
        <v>0</v>
      </c>
      <c r="BF311" s="45">
        <f t="shared" si="96"/>
        <v>0</v>
      </c>
      <c r="BG311" s="45">
        <f t="shared" si="97"/>
        <v>0</v>
      </c>
      <c r="BH311" s="74">
        <v>0</v>
      </c>
      <c r="BI311" s="30"/>
      <c r="BJ311" s="30"/>
      <c r="BK311" s="30"/>
      <c r="BL311" s="30"/>
      <c r="BM311" s="30"/>
    </row>
    <row r="312" spans="1:65" s="24" customFormat="1" ht="36">
      <c r="A312" s="1"/>
      <c r="B312" s="19" t="s">
        <v>355</v>
      </c>
      <c r="C312" s="6" t="s">
        <v>351</v>
      </c>
      <c r="D312" s="27" t="s">
        <v>203</v>
      </c>
      <c r="E312" s="28">
        <f t="shared" si="83"/>
        <v>0</v>
      </c>
      <c r="F312" s="28">
        <f t="shared" si="84"/>
        <v>0</v>
      </c>
      <c r="G312" s="28">
        <f t="shared" si="85"/>
        <v>0</v>
      </c>
      <c r="H312" s="28">
        <f t="shared" si="86"/>
        <v>0</v>
      </c>
      <c r="I312" s="28">
        <f t="shared" si="87"/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45">
        <f t="shared" si="88"/>
        <v>0</v>
      </c>
      <c r="AE312" s="45">
        <f t="shared" si="89"/>
        <v>0</v>
      </c>
      <c r="AF312" s="45">
        <f t="shared" si="90"/>
        <v>0</v>
      </c>
      <c r="AG312" s="45">
        <f t="shared" si="91"/>
        <v>0</v>
      </c>
      <c r="AH312" s="45">
        <f t="shared" si="92"/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  <c r="AS312" s="28">
        <v>0</v>
      </c>
      <c r="AT312" s="28">
        <v>0</v>
      </c>
      <c r="AU312" s="28">
        <v>0</v>
      </c>
      <c r="AV312" s="28">
        <v>0</v>
      </c>
      <c r="AW312" s="28">
        <v>0</v>
      </c>
      <c r="AX312" s="28">
        <v>0</v>
      </c>
      <c r="AY312" s="28">
        <v>0</v>
      </c>
      <c r="AZ312" s="28">
        <v>0</v>
      </c>
      <c r="BA312" s="28">
        <v>0</v>
      </c>
      <c r="BB312" s="28">
        <v>0</v>
      </c>
      <c r="BC312" s="45">
        <f t="shared" si="93"/>
        <v>0</v>
      </c>
      <c r="BD312" s="45">
        <f t="shared" si="94"/>
        <v>0</v>
      </c>
      <c r="BE312" s="45">
        <f t="shared" si="95"/>
        <v>0</v>
      </c>
      <c r="BF312" s="45">
        <f t="shared" si="96"/>
        <v>0</v>
      </c>
      <c r="BG312" s="45">
        <f t="shared" si="97"/>
        <v>0</v>
      </c>
      <c r="BH312" s="74">
        <v>0</v>
      </c>
      <c r="BI312" s="30"/>
      <c r="BJ312" s="30"/>
      <c r="BK312" s="30"/>
      <c r="BL312" s="30"/>
      <c r="BM312" s="30"/>
    </row>
    <row r="313" spans="1:65" s="24" customFormat="1" ht="11.25">
      <c r="A313" s="1"/>
      <c r="B313" s="9" t="s">
        <v>206</v>
      </c>
      <c r="C313" s="6"/>
      <c r="D313" s="27" t="s">
        <v>203</v>
      </c>
      <c r="E313" s="28">
        <f t="shared" si="83"/>
        <v>0</v>
      </c>
      <c r="F313" s="28">
        <f t="shared" si="84"/>
        <v>0</v>
      </c>
      <c r="G313" s="28">
        <f t="shared" si="85"/>
        <v>0</v>
      </c>
      <c r="H313" s="28">
        <f t="shared" si="86"/>
        <v>0</v>
      </c>
      <c r="I313" s="28">
        <f t="shared" si="87"/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45">
        <f t="shared" si="88"/>
        <v>0</v>
      </c>
      <c r="AE313" s="45">
        <f t="shared" si="89"/>
        <v>0</v>
      </c>
      <c r="AF313" s="45">
        <f t="shared" si="90"/>
        <v>0</v>
      </c>
      <c r="AG313" s="45">
        <f t="shared" si="91"/>
        <v>0</v>
      </c>
      <c r="AH313" s="45">
        <f t="shared" si="92"/>
        <v>0</v>
      </c>
      <c r="AI313" s="28">
        <v>0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  <c r="AS313" s="28">
        <v>0</v>
      </c>
      <c r="AT313" s="28">
        <v>0</v>
      </c>
      <c r="AU313" s="28">
        <v>0</v>
      </c>
      <c r="AV313" s="28">
        <v>0</v>
      </c>
      <c r="AW313" s="28">
        <v>0</v>
      </c>
      <c r="AX313" s="28">
        <v>0</v>
      </c>
      <c r="AY313" s="28">
        <v>0</v>
      </c>
      <c r="AZ313" s="28">
        <v>0</v>
      </c>
      <c r="BA313" s="28">
        <v>0</v>
      </c>
      <c r="BB313" s="28">
        <v>0</v>
      </c>
      <c r="BC313" s="45">
        <f t="shared" si="93"/>
        <v>0</v>
      </c>
      <c r="BD313" s="45">
        <f t="shared" si="94"/>
        <v>0</v>
      </c>
      <c r="BE313" s="45">
        <f t="shared" si="95"/>
        <v>0</v>
      </c>
      <c r="BF313" s="45">
        <f t="shared" si="96"/>
        <v>0</v>
      </c>
      <c r="BG313" s="45">
        <f t="shared" si="97"/>
        <v>0</v>
      </c>
      <c r="BH313" s="74">
        <v>0</v>
      </c>
      <c r="BI313" s="30"/>
      <c r="BJ313" s="30"/>
      <c r="BK313" s="30"/>
      <c r="BL313" s="30"/>
      <c r="BM313" s="30"/>
    </row>
    <row r="314" spans="1:65" s="24" customFormat="1" ht="36">
      <c r="A314" s="1"/>
      <c r="B314" s="19" t="s">
        <v>356</v>
      </c>
      <c r="C314" s="6" t="s">
        <v>351</v>
      </c>
      <c r="D314" s="27" t="s">
        <v>203</v>
      </c>
      <c r="E314" s="28">
        <f t="shared" si="83"/>
        <v>0</v>
      </c>
      <c r="F314" s="28">
        <f t="shared" si="84"/>
        <v>0</v>
      </c>
      <c r="G314" s="28">
        <f t="shared" si="85"/>
        <v>0</v>
      </c>
      <c r="H314" s="28">
        <f t="shared" si="86"/>
        <v>0</v>
      </c>
      <c r="I314" s="28">
        <f t="shared" si="87"/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45">
        <f t="shared" si="88"/>
        <v>0</v>
      </c>
      <c r="AE314" s="45">
        <f t="shared" si="89"/>
        <v>0</v>
      </c>
      <c r="AF314" s="45">
        <f t="shared" si="90"/>
        <v>0</v>
      </c>
      <c r="AG314" s="45">
        <f t="shared" si="91"/>
        <v>0</v>
      </c>
      <c r="AH314" s="45">
        <f t="shared" si="92"/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  <c r="AT314" s="28">
        <v>0</v>
      </c>
      <c r="AU314" s="28">
        <v>0</v>
      </c>
      <c r="AV314" s="28">
        <v>0</v>
      </c>
      <c r="AW314" s="28">
        <v>0</v>
      </c>
      <c r="AX314" s="28">
        <v>0</v>
      </c>
      <c r="AY314" s="28">
        <v>0</v>
      </c>
      <c r="AZ314" s="28">
        <v>0</v>
      </c>
      <c r="BA314" s="28">
        <v>0</v>
      </c>
      <c r="BB314" s="28">
        <v>0</v>
      </c>
      <c r="BC314" s="45">
        <f t="shared" si="93"/>
        <v>0</v>
      </c>
      <c r="BD314" s="45">
        <f t="shared" si="94"/>
        <v>0</v>
      </c>
      <c r="BE314" s="45">
        <f t="shared" si="95"/>
        <v>0</v>
      </c>
      <c r="BF314" s="45">
        <f t="shared" si="96"/>
        <v>0</v>
      </c>
      <c r="BG314" s="45">
        <f t="shared" si="97"/>
        <v>0</v>
      </c>
      <c r="BH314" s="74">
        <v>0</v>
      </c>
      <c r="BI314" s="30"/>
      <c r="BJ314" s="30"/>
      <c r="BK314" s="30"/>
      <c r="BL314" s="30"/>
      <c r="BM314" s="30"/>
    </row>
    <row r="315" spans="1:65" s="24" customFormat="1" ht="11.25">
      <c r="A315" s="1"/>
      <c r="B315" s="9" t="s">
        <v>148</v>
      </c>
      <c r="C315" s="6"/>
      <c r="D315" s="27" t="s">
        <v>203</v>
      </c>
      <c r="E315" s="28">
        <f t="shared" si="83"/>
        <v>0</v>
      </c>
      <c r="F315" s="28">
        <f t="shared" si="84"/>
        <v>0</v>
      </c>
      <c r="G315" s="28">
        <f t="shared" si="85"/>
        <v>0</v>
      </c>
      <c r="H315" s="28">
        <f t="shared" si="86"/>
        <v>0</v>
      </c>
      <c r="I315" s="28">
        <f t="shared" si="87"/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45">
        <f t="shared" si="88"/>
        <v>0</v>
      </c>
      <c r="AE315" s="45">
        <f t="shared" si="89"/>
        <v>0</v>
      </c>
      <c r="AF315" s="45">
        <f t="shared" si="90"/>
        <v>0</v>
      </c>
      <c r="AG315" s="45">
        <f t="shared" si="91"/>
        <v>0</v>
      </c>
      <c r="AH315" s="45">
        <f t="shared" si="92"/>
        <v>0</v>
      </c>
      <c r="AI315" s="28">
        <v>0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  <c r="AT315" s="28">
        <v>0</v>
      </c>
      <c r="AU315" s="28">
        <v>0</v>
      </c>
      <c r="AV315" s="28">
        <v>0</v>
      </c>
      <c r="AW315" s="28">
        <v>0</v>
      </c>
      <c r="AX315" s="28">
        <v>0</v>
      </c>
      <c r="AY315" s="28">
        <v>0</v>
      </c>
      <c r="AZ315" s="28">
        <v>0</v>
      </c>
      <c r="BA315" s="28">
        <v>0</v>
      </c>
      <c r="BB315" s="28">
        <v>0</v>
      </c>
      <c r="BC315" s="45">
        <f t="shared" si="93"/>
        <v>0</v>
      </c>
      <c r="BD315" s="45">
        <f t="shared" si="94"/>
        <v>0</v>
      </c>
      <c r="BE315" s="45">
        <f t="shared" si="95"/>
        <v>0</v>
      </c>
      <c r="BF315" s="45">
        <f t="shared" si="96"/>
        <v>0</v>
      </c>
      <c r="BG315" s="45">
        <f t="shared" si="97"/>
        <v>0</v>
      </c>
      <c r="BH315" s="74">
        <v>0</v>
      </c>
      <c r="BI315" s="30"/>
      <c r="BJ315" s="30"/>
      <c r="BK315" s="30"/>
      <c r="BL315" s="30"/>
      <c r="BM315" s="30"/>
    </row>
    <row r="316" spans="1:65" s="24" customFormat="1" ht="48">
      <c r="A316" s="1"/>
      <c r="B316" s="19" t="s">
        <v>467</v>
      </c>
      <c r="C316" s="6" t="s">
        <v>351</v>
      </c>
      <c r="D316" s="27" t="s">
        <v>203</v>
      </c>
      <c r="E316" s="28">
        <f t="shared" si="83"/>
        <v>0</v>
      </c>
      <c r="F316" s="28">
        <f t="shared" si="84"/>
        <v>0</v>
      </c>
      <c r="G316" s="28">
        <f t="shared" si="85"/>
        <v>0</v>
      </c>
      <c r="H316" s="28">
        <f t="shared" si="86"/>
        <v>0</v>
      </c>
      <c r="I316" s="28">
        <f t="shared" si="87"/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45">
        <f t="shared" si="88"/>
        <v>0</v>
      </c>
      <c r="AE316" s="45">
        <f t="shared" si="89"/>
        <v>0</v>
      </c>
      <c r="AF316" s="45">
        <f t="shared" si="90"/>
        <v>0</v>
      </c>
      <c r="AG316" s="45">
        <f t="shared" si="91"/>
        <v>0</v>
      </c>
      <c r="AH316" s="45">
        <f t="shared" si="92"/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  <c r="AT316" s="28">
        <v>0</v>
      </c>
      <c r="AU316" s="28">
        <v>0</v>
      </c>
      <c r="AV316" s="28">
        <v>0</v>
      </c>
      <c r="AW316" s="28">
        <v>0</v>
      </c>
      <c r="AX316" s="28">
        <v>0</v>
      </c>
      <c r="AY316" s="28">
        <v>0</v>
      </c>
      <c r="AZ316" s="28">
        <v>0</v>
      </c>
      <c r="BA316" s="28">
        <v>0</v>
      </c>
      <c r="BB316" s="28">
        <v>0</v>
      </c>
      <c r="BC316" s="45">
        <f t="shared" si="93"/>
        <v>0</v>
      </c>
      <c r="BD316" s="45">
        <f t="shared" si="94"/>
        <v>0</v>
      </c>
      <c r="BE316" s="45">
        <f t="shared" si="95"/>
        <v>0</v>
      </c>
      <c r="BF316" s="45">
        <f t="shared" si="96"/>
        <v>0</v>
      </c>
      <c r="BG316" s="45">
        <f t="shared" si="97"/>
        <v>0</v>
      </c>
      <c r="BH316" s="74" t="s">
        <v>495</v>
      </c>
      <c r="BI316" s="30"/>
      <c r="BJ316" s="30"/>
      <c r="BK316" s="30"/>
      <c r="BL316" s="30"/>
      <c r="BM316" s="30"/>
    </row>
    <row r="317" spans="1:65" s="24" customFormat="1" ht="31.5">
      <c r="A317" s="1" t="s">
        <v>181</v>
      </c>
      <c r="B317" s="10" t="s">
        <v>182</v>
      </c>
      <c r="C317" s="3">
        <v>0</v>
      </c>
      <c r="D317" s="27" t="s">
        <v>203</v>
      </c>
      <c r="E317" s="28">
        <f t="shared" si="83"/>
        <v>0</v>
      </c>
      <c r="F317" s="28">
        <f t="shared" si="84"/>
        <v>0</v>
      </c>
      <c r="G317" s="28">
        <f t="shared" si="85"/>
        <v>0</v>
      </c>
      <c r="H317" s="28">
        <f t="shared" si="86"/>
        <v>0</v>
      </c>
      <c r="I317" s="28">
        <f t="shared" si="87"/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45">
        <f t="shared" si="88"/>
        <v>0</v>
      </c>
      <c r="AE317" s="45">
        <f t="shared" si="89"/>
        <v>0</v>
      </c>
      <c r="AF317" s="45">
        <f t="shared" si="90"/>
        <v>0</v>
      </c>
      <c r="AG317" s="45">
        <f t="shared" si="91"/>
        <v>0</v>
      </c>
      <c r="AH317" s="45">
        <f t="shared" si="92"/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  <c r="AS317" s="28">
        <v>0</v>
      </c>
      <c r="AT317" s="28">
        <v>0</v>
      </c>
      <c r="AU317" s="28">
        <v>0</v>
      </c>
      <c r="AV317" s="28">
        <v>0</v>
      </c>
      <c r="AW317" s="28">
        <v>0</v>
      </c>
      <c r="AX317" s="28">
        <v>0</v>
      </c>
      <c r="AY317" s="28">
        <v>0</v>
      </c>
      <c r="AZ317" s="28">
        <v>0</v>
      </c>
      <c r="BA317" s="28">
        <v>0</v>
      </c>
      <c r="BB317" s="28">
        <v>0</v>
      </c>
      <c r="BC317" s="45">
        <f t="shared" si="93"/>
        <v>0</v>
      </c>
      <c r="BD317" s="45">
        <f t="shared" si="94"/>
        <v>0</v>
      </c>
      <c r="BE317" s="45">
        <f t="shared" si="95"/>
        <v>0</v>
      </c>
      <c r="BF317" s="45">
        <f t="shared" si="96"/>
        <v>0</v>
      </c>
      <c r="BG317" s="45">
        <f t="shared" si="97"/>
        <v>0</v>
      </c>
      <c r="BH317" s="74">
        <v>0</v>
      </c>
      <c r="BI317" s="30"/>
      <c r="BJ317" s="30"/>
      <c r="BK317" s="30"/>
      <c r="BL317" s="30"/>
      <c r="BM317" s="30"/>
    </row>
    <row r="318" spans="1:65" s="24" customFormat="1" ht="31.5">
      <c r="A318" s="1" t="s">
        <v>183</v>
      </c>
      <c r="B318" s="10" t="s">
        <v>184</v>
      </c>
      <c r="C318" s="3">
        <v>0</v>
      </c>
      <c r="D318" s="27" t="s">
        <v>203</v>
      </c>
      <c r="E318" s="28">
        <f t="shared" si="83"/>
        <v>0</v>
      </c>
      <c r="F318" s="28">
        <f t="shared" si="84"/>
        <v>0</v>
      </c>
      <c r="G318" s="28">
        <f t="shared" si="85"/>
        <v>0</v>
      </c>
      <c r="H318" s="28">
        <f t="shared" si="86"/>
        <v>0</v>
      </c>
      <c r="I318" s="28">
        <f t="shared" si="87"/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45">
        <f t="shared" si="88"/>
        <v>0</v>
      </c>
      <c r="AE318" s="45">
        <f t="shared" si="89"/>
        <v>0</v>
      </c>
      <c r="AF318" s="45">
        <f t="shared" si="90"/>
        <v>0</v>
      </c>
      <c r="AG318" s="45">
        <f t="shared" si="91"/>
        <v>0</v>
      </c>
      <c r="AH318" s="45">
        <f t="shared" si="92"/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8">
        <v>0</v>
      </c>
      <c r="AT318" s="28">
        <v>0</v>
      </c>
      <c r="AU318" s="28">
        <v>0</v>
      </c>
      <c r="AV318" s="28">
        <v>0</v>
      </c>
      <c r="AW318" s="28">
        <v>0</v>
      </c>
      <c r="AX318" s="28">
        <v>0</v>
      </c>
      <c r="AY318" s="28">
        <v>0</v>
      </c>
      <c r="AZ318" s="28">
        <v>0</v>
      </c>
      <c r="BA318" s="28">
        <v>0</v>
      </c>
      <c r="BB318" s="28">
        <v>0</v>
      </c>
      <c r="BC318" s="45">
        <f t="shared" si="93"/>
        <v>0</v>
      </c>
      <c r="BD318" s="45">
        <f t="shared" si="94"/>
        <v>0</v>
      </c>
      <c r="BE318" s="45">
        <f t="shared" si="95"/>
        <v>0</v>
      </c>
      <c r="BF318" s="45">
        <f t="shared" si="96"/>
        <v>0</v>
      </c>
      <c r="BG318" s="45">
        <f t="shared" si="97"/>
        <v>0</v>
      </c>
      <c r="BH318" s="74">
        <v>0</v>
      </c>
      <c r="BI318" s="30"/>
      <c r="BJ318" s="30"/>
      <c r="BK318" s="30"/>
      <c r="BL318" s="30"/>
      <c r="BM318" s="30"/>
    </row>
    <row r="319" spans="1:65" s="24" customFormat="1" ht="31.5">
      <c r="A319" s="32" t="s">
        <v>185</v>
      </c>
      <c r="B319" s="10" t="s">
        <v>186</v>
      </c>
      <c r="C319" s="33" t="s">
        <v>89</v>
      </c>
      <c r="D319" s="27" t="s">
        <v>203</v>
      </c>
      <c r="E319" s="28">
        <f t="shared" si="83"/>
        <v>0</v>
      </c>
      <c r="F319" s="28">
        <f t="shared" si="84"/>
        <v>0</v>
      </c>
      <c r="G319" s="28">
        <f t="shared" si="85"/>
        <v>0</v>
      </c>
      <c r="H319" s="28">
        <f t="shared" si="86"/>
        <v>0</v>
      </c>
      <c r="I319" s="28">
        <f t="shared" si="87"/>
        <v>0</v>
      </c>
      <c r="J319" s="28">
        <f aca="true" t="shared" si="100" ref="J319:AC319">J320+J324</f>
        <v>0</v>
      </c>
      <c r="K319" s="28">
        <f t="shared" si="100"/>
        <v>0</v>
      </c>
      <c r="L319" s="28">
        <f t="shared" si="100"/>
        <v>0</v>
      </c>
      <c r="M319" s="28">
        <f t="shared" si="100"/>
        <v>0</v>
      </c>
      <c r="N319" s="28">
        <f t="shared" si="100"/>
        <v>0</v>
      </c>
      <c r="O319" s="28">
        <f t="shared" si="100"/>
        <v>0</v>
      </c>
      <c r="P319" s="28">
        <f t="shared" si="100"/>
        <v>0</v>
      </c>
      <c r="Q319" s="28">
        <f t="shared" si="100"/>
        <v>0</v>
      </c>
      <c r="R319" s="28">
        <f t="shared" si="100"/>
        <v>0</v>
      </c>
      <c r="S319" s="28">
        <f t="shared" si="100"/>
        <v>0</v>
      </c>
      <c r="T319" s="28">
        <f t="shared" si="100"/>
        <v>0</v>
      </c>
      <c r="U319" s="28">
        <f t="shared" si="100"/>
        <v>0</v>
      </c>
      <c r="V319" s="28">
        <f t="shared" si="100"/>
        <v>0</v>
      </c>
      <c r="W319" s="28">
        <f t="shared" si="100"/>
        <v>0</v>
      </c>
      <c r="X319" s="28">
        <f t="shared" si="100"/>
        <v>0</v>
      </c>
      <c r="Y319" s="28">
        <f t="shared" si="100"/>
        <v>0</v>
      </c>
      <c r="Z319" s="28">
        <f t="shared" si="100"/>
        <v>0</v>
      </c>
      <c r="AA319" s="28">
        <f t="shared" si="100"/>
        <v>0</v>
      </c>
      <c r="AB319" s="28">
        <f t="shared" si="100"/>
        <v>0</v>
      </c>
      <c r="AC319" s="28">
        <f t="shared" si="100"/>
        <v>0</v>
      </c>
      <c r="AD319" s="45">
        <f t="shared" si="88"/>
        <v>0</v>
      </c>
      <c r="AE319" s="45">
        <f t="shared" si="89"/>
        <v>0</v>
      </c>
      <c r="AF319" s="45">
        <f t="shared" si="90"/>
        <v>0</v>
      </c>
      <c r="AG319" s="45">
        <f t="shared" si="91"/>
        <v>0</v>
      </c>
      <c r="AH319" s="45">
        <f t="shared" si="92"/>
        <v>0</v>
      </c>
      <c r="AI319" s="28">
        <v>0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  <c r="AS319" s="28">
        <v>0</v>
      </c>
      <c r="AT319" s="28">
        <v>0</v>
      </c>
      <c r="AU319" s="28">
        <v>0</v>
      </c>
      <c r="AV319" s="28">
        <v>0</v>
      </c>
      <c r="AW319" s="28">
        <v>0</v>
      </c>
      <c r="AX319" s="28">
        <v>0</v>
      </c>
      <c r="AY319" s="28">
        <v>0</v>
      </c>
      <c r="AZ319" s="28">
        <v>0</v>
      </c>
      <c r="BA319" s="28">
        <v>0</v>
      </c>
      <c r="BB319" s="28">
        <v>0</v>
      </c>
      <c r="BC319" s="45">
        <f t="shared" si="93"/>
        <v>0</v>
      </c>
      <c r="BD319" s="45">
        <f t="shared" si="94"/>
        <v>0</v>
      </c>
      <c r="BE319" s="45">
        <f t="shared" si="95"/>
        <v>0</v>
      </c>
      <c r="BF319" s="45">
        <f t="shared" si="96"/>
        <v>0</v>
      </c>
      <c r="BG319" s="45">
        <f t="shared" si="97"/>
        <v>0</v>
      </c>
      <c r="BH319" s="74">
        <v>0</v>
      </c>
      <c r="BI319" s="30"/>
      <c r="BJ319" s="30"/>
      <c r="BK319" s="30"/>
      <c r="BL319" s="30"/>
      <c r="BM319" s="30"/>
    </row>
    <row r="320" spans="1:65" s="24" customFormat="1" ht="21">
      <c r="A320" s="1" t="s">
        <v>187</v>
      </c>
      <c r="B320" s="10" t="s">
        <v>188</v>
      </c>
      <c r="C320" s="33">
        <v>0</v>
      </c>
      <c r="D320" s="27" t="s">
        <v>203</v>
      </c>
      <c r="E320" s="28">
        <f t="shared" si="83"/>
        <v>0</v>
      </c>
      <c r="F320" s="28">
        <f t="shared" si="84"/>
        <v>0</v>
      </c>
      <c r="G320" s="28">
        <f t="shared" si="85"/>
        <v>0</v>
      </c>
      <c r="H320" s="28">
        <f t="shared" si="86"/>
        <v>0</v>
      </c>
      <c r="I320" s="28">
        <f t="shared" si="87"/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45">
        <f t="shared" si="88"/>
        <v>0</v>
      </c>
      <c r="AE320" s="45">
        <f t="shared" si="89"/>
        <v>0</v>
      </c>
      <c r="AF320" s="45">
        <f t="shared" si="90"/>
        <v>0</v>
      </c>
      <c r="AG320" s="45">
        <f t="shared" si="91"/>
        <v>0</v>
      </c>
      <c r="AH320" s="45">
        <f t="shared" si="92"/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  <c r="AT320" s="28">
        <v>0</v>
      </c>
      <c r="AU320" s="28">
        <v>0</v>
      </c>
      <c r="AV320" s="28">
        <v>0</v>
      </c>
      <c r="AW320" s="28">
        <v>0</v>
      </c>
      <c r="AX320" s="28">
        <v>0</v>
      </c>
      <c r="AY320" s="28">
        <v>0</v>
      </c>
      <c r="AZ320" s="28">
        <v>0</v>
      </c>
      <c r="BA320" s="28">
        <v>0</v>
      </c>
      <c r="BB320" s="28">
        <v>0</v>
      </c>
      <c r="BC320" s="45">
        <f t="shared" si="93"/>
        <v>0</v>
      </c>
      <c r="BD320" s="45">
        <f t="shared" si="94"/>
        <v>0</v>
      </c>
      <c r="BE320" s="45">
        <f t="shared" si="95"/>
        <v>0</v>
      </c>
      <c r="BF320" s="45">
        <f t="shared" si="96"/>
        <v>0</v>
      </c>
      <c r="BG320" s="45">
        <f t="shared" si="97"/>
        <v>0</v>
      </c>
      <c r="BH320" s="74">
        <v>0</v>
      </c>
      <c r="BI320" s="30"/>
      <c r="BJ320" s="30"/>
      <c r="BK320" s="30"/>
      <c r="BL320" s="30"/>
      <c r="BM320" s="30"/>
    </row>
    <row r="321" spans="1:65" s="24" customFormat="1" ht="21">
      <c r="A321" s="1" t="s">
        <v>357</v>
      </c>
      <c r="B321" s="10" t="s">
        <v>208</v>
      </c>
      <c r="C321" s="33" t="s">
        <v>358</v>
      </c>
      <c r="D321" s="27" t="s">
        <v>203</v>
      </c>
      <c r="E321" s="28">
        <f t="shared" si="83"/>
        <v>0</v>
      </c>
      <c r="F321" s="28">
        <f t="shared" si="84"/>
        <v>0</v>
      </c>
      <c r="G321" s="28">
        <f t="shared" si="85"/>
        <v>0</v>
      </c>
      <c r="H321" s="28">
        <f t="shared" si="86"/>
        <v>0</v>
      </c>
      <c r="I321" s="28">
        <f t="shared" si="87"/>
        <v>0</v>
      </c>
      <c r="J321" s="28">
        <f aca="true" t="shared" si="101" ref="J321:AC321">SUM(J323:J323)</f>
        <v>0</v>
      </c>
      <c r="K321" s="28">
        <f t="shared" si="101"/>
        <v>0</v>
      </c>
      <c r="L321" s="28">
        <f t="shared" si="101"/>
        <v>0</v>
      </c>
      <c r="M321" s="28">
        <f t="shared" si="101"/>
        <v>0</v>
      </c>
      <c r="N321" s="28">
        <f t="shared" si="101"/>
        <v>0</v>
      </c>
      <c r="O321" s="28">
        <f t="shared" si="101"/>
        <v>0</v>
      </c>
      <c r="P321" s="28">
        <f t="shared" si="101"/>
        <v>0</v>
      </c>
      <c r="Q321" s="28">
        <f t="shared" si="101"/>
        <v>0</v>
      </c>
      <c r="R321" s="28">
        <f t="shared" si="101"/>
        <v>0</v>
      </c>
      <c r="S321" s="28">
        <f t="shared" si="101"/>
        <v>0</v>
      </c>
      <c r="T321" s="28">
        <f t="shared" si="101"/>
        <v>0</v>
      </c>
      <c r="U321" s="28">
        <f t="shared" si="101"/>
        <v>0</v>
      </c>
      <c r="V321" s="28">
        <f t="shared" si="101"/>
        <v>0</v>
      </c>
      <c r="W321" s="28">
        <f t="shared" si="101"/>
        <v>0</v>
      </c>
      <c r="X321" s="28">
        <f t="shared" si="101"/>
        <v>0</v>
      </c>
      <c r="Y321" s="28">
        <f t="shared" si="101"/>
        <v>0</v>
      </c>
      <c r="Z321" s="28">
        <f t="shared" si="101"/>
        <v>0</v>
      </c>
      <c r="AA321" s="28">
        <f t="shared" si="101"/>
        <v>0</v>
      </c>
      <c r="AB321" s="28">
        <f t="shared" si="101"/>
        <v>0</v>
      </c>
      <c r="AC321" s="28">
        <f t="shared" si="101"/>
        <v>0</v>
      </c>
      <c r="AD321" s="45">
        <f t="shared" si="88"/>
        <v>0</v>
      </c>
      <c r="AE321" s="45">
        <f t="shared" si="89"/>
        <v>0</v>
      </c>
      <c r="AF321" s="45">
        <f t="shared" si="90"/>
        <v>0</v>
      </c>
      <c r="AG321" s="45">
        <f t="shared" si="91"/>
        <v>0</v>
      </c>
      <c r="AH321" s="45">
        <f t="shared" si="92"/>
        <v>0</v>
      </c>
      <c r="AI321" s="28">
        <v>0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  <c r="AS321" s="28">
        <v>0</v>
      </c>
      <c r="AT321" s="28">
        <v>0</v>
      </c>
      <c r="AU321" s="28">
        <v>0</v>
      </c>
      <c r="AV321" s="28">
        <v>0</v>
      </c>
      <c r="AW321" s="28">
        <v>0</v>
      </c>
      <c r="AX321" s="28">
        <v>0</v>
      </c>
      <c r="AY321" s="28">
        <v>0</v>
      </c>
      <c r="AZ321" s="28">
        <v>0</v>
      </c>
      <c r="BA321" s="28">
        <v>0</v>
      </c>
      <c r="BB321" s="28">
        <v>0</v>
      </c>
      <c r="BC321" s="45">
        <f t="shared" si="93"/>
        <v>0</v>
      </c>
      <c r="BD321" s="45">
        <f t="shared" si="94"/>
        <v>0</v>
      </c>
      <c r="BE321" s="45">
        <f t="shared" si="95"/>
        <v>0</v>
      </c>
      <c r="BF321" s="45">
        <f t="shared" si="96"/>
        <v>0</v>
      </c>
      <c r="BG321" s="45">
        <f t="shared" si="97"/>
        <v>0</v>
      </c>
      <c r="BH321" s="74">
        <v>0</v>
      </c>
      <c r="BI321" s="30"/>
      <c r="BJ321" s="30"/>
      <c r="BK321" s="30"/>
      <c r="BL321" s="30"/>
      <c r="BM321" s="30"/>
    </row>
    <row r="322" spans="1:65" s="24" customFormat="1" ht="11.25">
      <c r="A322" s="1"/>
      <c r="B322" s="9" t="s">
        <v>180</v>
      </c>
      <c r="C322" s="3">
        <v>0</v>
      </c>
      <c r="D322" s="27" t="s">
        <v>203</v>
      </c>
      <c r="E322" s="28">
        <f t="shared" si="83"/>
        <v>0</v>
      </c>
      <c r="F322" s="28">
        <f t="shared" si="84"/>
        <v>0</v>
      </c>
      <c r="G322" s="28">
        <f t="shared" si="85"/>
        <v>0</v>
      </c>
      <c r="H322" s="28">
        <f t="shared" si="86"/>
        <v>0</v>
      </c>
      <c r="I322" s="28">
        <f t="shared" si="87"/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45">
        <f t="shared" si="88"/>
        <v>0</v>
      </c>
      <c r="AE322" s="45">
        <f t="shared" si="89"/>
        <v>0</v>
      </c>
      <c r="AF322" s="45">
        <f t="shared" si="90"/>
        <v>0</v>
      </c>
      <c r="AG322" s="45">
        <f t="shared" si="91"/>
        <v>0</v>
      </c>
      <c r="AH322" s="45">
        <f t="shared" si="92"/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8">
        <v>0</v>
      </c>
      <c r="AT322" s="28">
        <v>0</v>
      </c>
      <c r="AU322" s="28">
        <v>0</v>
      </c>
      <c r="AV322" s="28">
        <v>0</v>
      </c>
      <c r="AW322" s="28">
        <v>0</v>
      </c>
      <c r="AX322" s="28">
        <v>0</v>
      </c>
      <c r="AY322" s="28">
        <v>0</v>
      </c>
      <c r="AZ322" s="28">
        <v>0</v>
      </c>
      <c r="BA322" s="28">
        <v>0</v>
      </c>
      <c r="BB322" s="28">
        <v>0</v>
      </c>
      <c r="BC322" s="45">
        <f t="shared" si="93"/>
        <v>0</v>
      </c>
      <c r="BD322" s="45">
        <f t="shared" si="94"/>
        <v>0</v>
      </c>
      <c r="BE322" s="45">
        <f t="shared" si="95"/>
        <v>0</v>
      </c>
      <c r="BF322" s="45">
        <f t="shared" si="96"/>
        <v>0</v>
      </c>
      <c r="BG322" s="45">
        <f t="shared" si="97"/>
        <v>0</v>
      </c>
      <c r="BH322" s="74">
        <v>0</v>
      </c>
      <c r="BI322" s="30"/>
      <c r="BJ322" s="30"/>
      <c r="BK322" s="30"/>
      <c r="BL322" s="30"/>
      <c r="BM322" s="30"/>
    </row>
    <row r="323" spans="1:65" s="24" customFormat="1" ht="11.25">
      <c r="A323" s="1"/>
      <c r="B323" s="13"/>
      <c r="C323" s="12" t="s">
        <v>358</v>
      </c>
      <c r="D323" s="27" t="s">
        <v>203</v>
      </c>
      <c r="E323" s="28">
        <f t="shared" si="83"/>
        <v>0</v>
      </c>
      <c r="F323" s="28">
        <f t="shared" si="84"/>
        <v>0</v>
      </c>
      <c r="G323" s="28">
        <f t="shared" si="85"/>
        <v>0</v>
      </c>
      <c r="H323" s="28">
        <f t="shared" si="86"/>
        <v>0</v>
      </c>
      <c r="I323" s="28">
        <f t="shared" si="87"/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45">
        <f t="shared" si="88"/>
        <v>0</v>
      </c>
      <c r="AE323" s="45">
        <f t="shared" si="89"/>
        <v>0</v>
      </c>
      <c r="AF323" s="45">
        <f t="shared" si="90"/>
        <v>0</v>
      </c>
      <c r="AG323" s="45">
        <f t="shared" si="91"/>
        <v>0</v>
      </c>
      <c r="AH323" s="45">
        <f t="shared" si="92"/>
        <v>0</v>
      </c>
      <c r="AI323" s="28">
        <v>0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  <c r="AS323" s="28">
        <v>0</v>
      </c>
      <c r="AT323" s="28">
        <v>0</v>
      </c>
      <c r="AU323" s="28">
        <v>0</v>
      </c>
      <c r="AV323" s="28">
        <v>0</v>
      </c>
      <c r="AW323" s="28">
        <v>0</v>
      </c>
      <c r="AX323" s="28">
        <v>0</v>
      </c>
      <c r="AY323" s="28">
        <v>0</v>
      </c>
      <c r="AZ323" s="28">
        <v>0</v>
      </c>
      <c r="BA323" s="28">
        <v>0</v>
      </c>
      <c r="BB323" s="28">
        <v>0</v>
      </c>
      <c r="BC323" s="45">
        <f t="shared" si="93"/>
        <v>0</v>
      </c>
      <c r="BD323" s="45">
        <f t="shared" si="94"/>
        <v>0</v>
      </c>
      <c r="BE323" s="45">
        <f t="shared" si="95"/>
        <v>0</v>
      </c>
      <c r="BF323" s="45">
        <f t="shared" si="96"/>
        <v>0</v>
      </c>
      <c r="BG323" s="45">
        <f t="shared" si="97"/>
        <v>0</v>
      </c>
      <c r="BH323" s="74">
        <v>0</v>
      </c>
      <c r="BI323" s="30"/>
      <c r="BJ323" s="30"/>
      <c r="BK323" s="30"/>
      <c r="BL323" s="30"/>
      <c r="BM323" s="30"/>
    </row>
    <row r="324" spans="1:65" s="24" customFormat="1" ht="21">
      <c r="A324" s="32" t="s">
        <v>189</v>
      </c>
      <c r="B324" s="10" t="s">
        <v>190</v>
      </c>
      <c r="C324" s="36" t="s">
        <v>89</v>
      </c>
      <c r="D324" s="27" t="s">
        <v>203</v>
      </c>
      <c r="E324" s="28">
        <f t="shared" si="83"/>
        <v>0</v>
      </c>
      <c r="F324" s="28">
        <f t="shared" si="84"/>
        <v>0</v>
      </c>
      <c r="G324" s="28">
        <f t="shared" si="85"/>
        <v>0</v>
      </c>
      <c r="H324" s="28">
        <f t="shared" si="86"/>
        <v>0</v>
      </c>
      <c r="I324" s="28">
        <f t="shared" si="87"/>
        <v>0</v>
      </c>
      <c r="J324" s="28">
        <f aca="true" t="shared" si="102" ref="J324:AC324">J325+J326+J327</f>
        <v>0</v>
      </c>
      <c r="K324" s="28">
        <f t="shared" si="102"/>
        <v>0</v>
      </c>
      <c r="L324" s="28">
        <f t="shared" si="102"/>
        <v>0</v>
      </c>
      <c r="M324" s="28">
        <f t="shared" si="102"/>
        <v>0</v>
      </c>
      <c r="N324" s="28">
        <f t="shared" si="102"/>
        <v>0</v>
      </c>
      <c r="O324" s="28">
        <f t="shared" si="102"/>
        <v>0</v>
      </c>
      <c r="P324" s="28">
        <f t="shared" si="102"/>
        <v>0</v>
      </c>
      <c r="Q324" s="28">
        <f t="shared" si="102"/>
        <v>0</v>
      </c>
      <c r="R324" s="28">
        <f t="shared" si="102"/>
        <v>0</v>
      </c>
      <c r="S324" s="28">
        <f t="shared" si="102"/>
        <v>0</v>
      </c>
      <c r="T324" s="28">
        <f t="shared" si="102"/>
        <v>0</v>
      </c>
      <c r="U324" s="28">
        <f t="shared" si="102"/>
        <v>0</v>
      </c>
      <c r="V324" s="28">
        <f t="shared" si="102"/>
        <v>0</v>
      </c>
      <c r="W324" s="28">
        <f t="shared" si="102"/>
        <v>0</v>
      </c>
      <c r="X324" s="28">
        <f t="shared" si="102"/>
        <v>0</v>
      </c>
      <c r="Y324" s="28">
        <f t="shared" si="102"/>
        <v>0</v>
      </c>
      <c r="Z324" s="28">
        <f t="shared" si="102"/>
        <v>0</v>
      </c>
      <c r="AA324" s="28">
        <f t="shared" si="102"/>
        <v>0</v>
      </c>
      <c r="AB324" s="28">
        <f t="shared" si="102"/>
        <v>0</v>
      </c>
      <c r="AC324" s="28">
        <f t="shared" si="102"/>
        <v>0</v>
      </c>
      <c r="AD324" s="45">
        <f t="shared" si="88"/>
        <v>0</v>
      </c>
      <c r="AE324" s="45">
        <f t="shared" si="89"/>
        <v>0</v>
      </c>
      <c r="AF324" s="45">
        <f t="shared" si="90"/>
        <v>0</v>
      </c>
      <c r="AG324" s="45">
        <f t="shared" si="91"/>
        <v>0</v>
      </c>
      <c r="AH324" s="45">
        <f t="shared" si="92"/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  <c r="AT324" s="28">
        <v>0</v>
      </c>
      <c r="AU324" s="28">
        <v>0</v>
      </c>
      <c r="AV324" s="28">
        <v>0</v>
      </c>
      <c r="AW324" s="28">
        <v>0</v>
      </c>
      <c r="AX324" s="28">
        <v>0</v>
      </c>
      <c r="AY324" s="28">
        <v>0</v>
      </c>
      <c r="AZ324" s="28">
        <v>0</v>
      </c>
      <c r="BA324" s="28">
        <v>0</v>
      </c>
      <c r="BB324" s="28">
        <v>0</v>
      </c>
      <c r="BC324" s="45">
        <f t="shared" si="93"/>
        <v>0</v>
      </c>
      <c r="BD324" s="45">
        <f t="shared" si="94"/>
        <v>0</v>
      </c>
      <c r="BE324" s="45">
        <f t="shared" si="95"/>
        <v>0</v>
      </c>
      <c r="BF324" s="45">
        <f t="shared" si="96"/>
        <v>0</v>
      </c>
      <c r="BG324" s="45">
        <f t="shared" si="97"/>
        <v>0</v>
      </c>
      <c r="BH324" s="74">
        <v>0</v>
      </c>
      <c r="BI324" s="30"/>
      <c r="BJ324" s="30"/>
      <c r="BK324" s="30"/>
      <c r="BL324" s="30"/>
      <c r="BM324" s="30"/>
    </row>
    <row r="325" spans="1:65" s="24" customFormat="1" ht="21">
      <c r="A325" s="32" t="s">
        <v>359</v>
      </c>
      <c r="B325" s="11" t="s">
        <v>360</v>
      </c>
      <c r="C325" s="37" t="s">
        <v>361</v>
      </c>
      <c r="D325" s="27" t="s">
        <v>203</v>
      </c>
      <c r="E325" s="28">
        <f t="shared" si="83"/>
        <v>0</v>
      </c>
      <c r="F325" s="28">
        <f t="shared" si="84"/>
        <v>0</v>
      </c>
      <c r="G325" s="28">
        <f t="shared" si="85"/>
        <v>0</v>
      </c>
      <c r="H325" s="28">
        <f t="shared" si="86"/>
        <v>0</v>
      </c>
      <c r="I325" s="28">
        <f t="shared" si="87"/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45">
        <f t="shared" si="88"/>
        <v>0</v>
      </c>
      <c r="AE325" s="45">
        <f t="shared" si="89"/>
        <v>0</v>
      </c>
      <c r="AF325" s="45">
        <f t="shared" si="90"/>
        <v>0</v>
      </c>
      <c r="AG325" s="45">
        <f t="shared" si="91"/>
        <v>0</v>
      </c>
      <c r="AH325" s="45">
        <f t="shared" si="92"/>
        <v>0</v>
      </c>
      <c r="AI325" s="28">
        <v>0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  <c r="AT325" s="28">
        <v>0</v>
      </c>
      <c r="AU325" s="28">
        <v>0</v>
      </c>
      <c r="AV325" s="28">
        <v>0</v>
      </c>
      <c r="AW325" s="28">
        <v>0</v>
      </c>
      <c r="AX325" s="28">
        <v>0</v>
      </c>
      <c r="AY325" s="28">
        <v>0</v>
      </c>
      <c r="AZ325" s="28">
        <v>0</v>
      </c>
      <c r="BA325" s="28">
        <v>0</v>
      </c>
      <c r="BB325" s="28">
        <v>0</v>
      </c>
      <c r="BC325" s="45">
        <f t="shared" si="93"/>
        <v>0</v>
      </c>
      <c r="BD325" s="45">
        <f t="shared" si="94"/>
        <v>0</v>
      </c>
      <c r="BE325" s="45">
        <f t="shared" si="95"/>
        <v>0</v>
      </c>
      <c r="BF325" s="45">
        <f t="shared" si="96"/>
        <v>0</v>
      </c>
      <c r="BG325" s="45">
        <f t="shared" si="97"/>
        <v>0</v>
      </c>
      <c r="BH325" s="74">
        <v>0</v>
      </c>
      <c r="BI325" s="30"/>
      <c r="BJ325" s="30"/>
      <c r="BK325" s="30"/>
      <c r="BL325" s="30"/>
      <c r="BM325" s="30"/>
    </row>
    <row r="326" spans="1:65" s="24" customFormat="1" ht="21">
      <c r="A326" s="32" t="s">
        <v>362</v>
      </c>
      <c r="B326" s="11" t="s">
        <v>191</v>
      </c>
      <c r="C326" s="34" t="s">
        <v>363</v>
      </c>
      <c r="D326" s="27" t="s">
        <v>203</v>
      </c>
      <c r="E326" s="28">
        <f t="shared" si="83"/>
        <v>0</v>
      </c>
      <c r="F326" s="28">
        <f t="shared" si="84"/>
        <v>0</v>
      </c>
      <c r="G326" s="28">
        <f t="shared" si="85"/>
        <v>0</v>
      </c>
      <c r="H326" s="28">
        <f t="shared" si="86"/>
        <v>0</v>
      </c>
      <c r="I326" s="28">
        <f t="shared" si="87"/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45">
        <f t="shared" si="88"/>
        <v>0</v>
      </c>
      <c r="AE326" s="45">
        <f t="shared" si="89"/>
        <v>0</v>
      </c>
      <c r="AF326" s="45">
        <f t="shared" si="90"/>
        <v>0</v>
      </c>
      <c r="AG326" s="45">
        <f t="shared" si="91"/>
        <v>0</v>
      </c>
      <c r="AH326" s="45">
        <f t="shared" si="92"/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  <c r="AT326" s="28">
        <v>0</v>
      </c>
      <c r="AU326" s="28">
        <v>0</v>
      </c>
      <c r="AV326" s="28">
        <v>0</v>
      </c>
      <c r="AW326" s="28">
        <v>0</v>
      </c>
      <c r="AX326" s="28">
        <v>0</v>
      </c>
      <c r="AY326" s="28">
        <v>0</v>
      </c>
      <c r="AZ326" s="28">
        <v>0</v>
      </c>
      <c r="BA326" s="28">
        <v>0</v>
      </c>
      <c r="BB326" s="28">
        <v>0</v>
      </c>
      <c r="BC326" s="45">
        <f t="shared" si="93"/>
        <v>0</v>
      </c>
      <c r="BD326" s="45">
        <f t="shared" si="94"/>
        <v>0</v>
      </c>
      <c r="BE326" s="45">
        <f t="shared" si="95"/>
        <v>0</v>
      </c>
      <c r="BF326" s="45">
        <f t="shared" si="96"/>
        <v>0</v>
      </c>
      <c r="BG326" s="45">
        <f t="shared" si="97"/>
        <v>0</v>
      </c>
      <c r="BH326" s="74">
        <v>0</v>
      </c>
      <c r="BI326" s="30"/>
      <c r="BJ326" s="30"/>
      <c r="BK326" s="30"/>
      <c r="BL326" s="30"/>
      <c r="BM326" s="30"/>
    </row>
    <row r="327" spans="1:65" s="24" customFormat="1" ht="21">
      <c r="A327" s="32" t="s">
        <v>364</v>
      </c>
      <c r="B327" s="14" t="s">
        <v>192</v>
      </c>
      <c r="C327" s="34" t="s">
        <v>365</v>
      </c>
      <c r="D327" s="27" t="s">
        <v>203</v>
      </c>
      <c r="E327" s="28">
        <f t="shared" si="83"/>
        <v>0</v>
      </c>
      <c r="F327" s="28">
        <f t="shared" si="84"/>
        <v>0</v>
      </c>
      <c r="G327" s="28">
        <f t="shared" si="85"/>
        <v>0</v>
      </c>
      <c r="H327" s="28">
        <f t="shared" si="86"/>
        <v>0</v>
      </c>
      <c r="I327" s="28">
        <f t="shared" si="87"/>
        <v>0</v>
      </c>
      <c r="J327" s="28">
        <f aca="true" t="shared" si="103" ref="J327:AC327">SUM(J328:J335)</f>
        <v>0</v>
      </c>
      <c r="K327" s="28">
        <f t="shared" si="103"/>
        <v>0</v>
      </c>
      <c r="L327" s="28">
        <f t="shared" si="103"/>
        <v>0</v>
      </c>
      <c r="M327" s="28">
        <f t="shared" si="103"/>
        <v>0</v>
      </c>
      <c r="N327" s="28">
        <f t="shared" si="103"/>
        <v>0</v>
      </c>
      <c r="O327" s="28">
        <f t="shared" si="103"/>
        <v>0</v>
      </c>
      <c r="P327" s="28">
        <f t="shared" si="103"/>
        <v>0</v>
      </c>
      <c r="Q327" s="28">
        <f t="shared" si="103"/>
        <v>0</v>
      </c>
      <c r="R327" s="28">
        <f t="shared" si="103"/>
        <v>0</v>
      </c>
      <c r="S327" s="28">
        <f t="shared" si="103"/>
        <v>0</v>
      </c>
      <c r="T327" s="28">
        <f t="shared" si="103"/>
        <v>0</v>
      </c>
      <c r="U327" s="28">
        <f t="shared" si="103"/>
        <v>0</v>
      </c>
      <c r="V327" s="28">
        <f t="shared" si="103"/>
        <v>0</v>
      </c>
      <c r="W327" s="28">
        <f t="shared" si="103"/>
        <v>0</v>
      </c>
      <c r="X327" s="28">
        <f t="shared" si="103"/>
        <v>0</v>
      </c>
      <c r="Y327" s="28">
        <f t="shared" si="103"/>
        <v>0</v>
      </c>
      <c r="Z327" s="28">
        <f t="shared" si="103"/>
        <v>0</v>
      </c>
      <c r="AA327" s="28">
        <f t="shared" si="103"/>
        <v>0</v>
      </c>
      <c r="AB327" s="28">
        <f t="shared" si="103"/>
        <v>0</v>
      </c>
      <c r="AC327" s="28">
        <f t="shared" si="103"/>
        <v>0</v>
      </c>
      <c r="AD327" s="45">
        <f t="shared" si="88"/>
        <v>0</v>
      </c>
      <c r="AE327" s="45">
        <f t="shared" si="89"/>
        <v>0</v>
      </c>
      <c r="AF327" s="45">
        <f t="shared" si="90"/>
        <v>0</v>
      </c>
      <c r="AG327" s="45">
        <f t="shared" si="91"/>
        <v>0</v>
      </c>
      <c r="AH327" s="45">
        <f t="shared" si="92"/>
        <v>0</v>
      </c>
      <c r="AI327" s="28">
        <v>0</v>
      </c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  <c r="AT327" s="28">
        <v>0</v>
      </c>
      <c r="AU327" s="28">
        <v>0</v>
      </c>
      <c r="AV327" s="28">
        <v>0</v>
      </c>
      <c r="AW327" s="28">
        <v>0</v>
      </c>
      <c r="AX327" s="28">
        <v>0</v>
      </c>
      <c r="AY327" s="28">
        <v>0</v>
      </c>
      <c r="AZ327" s="28">
        <v>0</v>
      </c>
      <c r="BA327" s="28">
        <v>0</v>
      </c>
      <c r="BB327" s="28">
        <v>0</v>
      </c>
      <c r="BC327" s="45">
        <f t="shared" si="93"/>
        <v>0</v>
      </c>
      <c r="BD327" s="45">
        <f t="shared" si="94"/>
        <v>0</v>
      </c>
      <c r="BE327" s="45">
        <f t="shared" si="95"/>
        <v>0</v>
      </c>
      <c r="BF327" s="45">
        <f t="shared" si="96"/>
        <v>0</v>
      </c>
      <c r="BG327" s="45">
        <f t="shared" si="97"/>
        <v>0</v>
      </c>
      <c r="BH327" s="74">
        <v>0</v>
      </c>
      <c r="BI327" s="30"/>
      <c r="BJ327" s="30"/>
      <c r="BK327" s="30"/>
      <c r="BL327" s="30"/>
      <c r="BM327" s="30"/>
    </row>
    <row r="328" spans="1:65" s="24" customFormat="1" ht="22.5">
      <c r="A328" s="1"/>
      <c r="B328" s="13" t="s">
        <v>366</v>
      </c>
      <c r="C328" s="12" t="s">
        <v>365</v>
      </c>
      <c r="D328" s="27" t="s">
        <v>203</v>
      </c>
      <c r="E328" s="28">
        <f t="shared" si="83"/>
        <v>0</v>
      </c>
      <c r="F328" s="28">
        <f t="shared" si="84"/>
        <v>0</v>
      </c>
      <c r="G328" s="28">
        <f t="shared" si="85"/>
        <v>0</v>
      </c>
      <c r="H328" s="28">
        <f t="shared" si="86"/>
        <v>0</v>
      </c>
      <c r="I328" s="28">
        <f t="shared" si="87"/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45">
        <f t="shared" si="88"/>
        <v>0</v>
      </c>
      <c r="AE328" s="45">
        <f t="shared" si="89"/>
        <v>0</v>
      </c>
      <c r="AF328" s="45">
        <f t="shared" si="90"/>
        <v>0</v>
      </c>
      <c r="AG328" s="45">
        <f t="shared" si="91"/>
        <v>0</v>
      </c>
      <c r="AH328" s="45">
        <f t="shared" si="92"/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  <c r="AT328" s="28">
        <v>0</v>
      </c>
      <c r="AU328" s="28">
        <v>0</v>
      </c>
      <c r="AV328" s="28">
        <v>0</v>
      </c>
      <c r="AW328" s="28">
        <v>0</v>
      </c>
      <c r="AX328" s="28">
        <v>0</v>
      </c>
      <c r="AY328" s="28">
        <v>0</v>
      </c>
      <c r="AZ328" s="28">
        <v>0</v>
      </c>
      <c r="BA328" s="28">
        <v>0</v>
      </c>
      <c r="BB328" s="28">
        <v>0</v>
      </c>
      <c r="BC328" s="45">
        <f t="shared" si="93"/>
        <v>0</v>
      </c>
      <c r="BD328" s="45">
        <f t="shared" si="94"/>
        <v>0</v>
      </c>
      <c r="BE328" s="45">
        <f t="shared" si="95"/>
        <v>0</v>
      </c>
      <c r="BF328" s="45">
        <f t="shared" si="96"/>
        <v>0</v>
      </c>
      <c r="BG328" s="45">
        <f t="shared" si="97"/>
        <v>0</v>
      </c>
      <c r="BH328" s="74" t="s">
        <v>483</v>
      </c>
      <c r="BI328" s="30"/>
      <c r="BJ328" s="30"/>
      <c r="BK328" s="30"/>
      <c r="BL328" s="30"/>
      <c r="BM328" s="30"/>
    </row>
    <row r="329" spans="1:65" s="24" customFormat="1" ht="16.5">
      <c r="A329" s="1"/>
      <c r="B329" s="13" t="s">
        <v>367</v>
      </c>
      <c r="C329" s="12" t="s">
        <v>365</v>
      </c>
      <c r="D329" s="27" t="s">
        <v>203</v>
      </c>
      <c r="E329" s="28">
        <f t="shared" si="83"/>
        <v>0</v>
      </c>
      <c r="F329" s="28">
        <f t="shared" si="84"/>
        <v>0</v>
      </c>
      <c r="G329" s="28">
        <f t="shared" si="85"/>
        <v>0</v>
      </c>
      <c r="H329" s="28">
        <f t="shared" si="86"/>
        <v>0</v>
      </c>
      <c r="I329" s="28">
        <f t="shared" si="87"/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45">
        <f t="shared" si="88"/>
        <v>0</v>
      </c>
      <c r="AE329" s="45">
        <f t="shared" si="89"/>
        <v>0</v>
      </c>
      <c r="AF329" s="45">
        <f t="shared" si="90"/>
        <v>0</v>
      </c>
      <c r="AG329" s="45">
        <f t="shared" si="91"/>
        <v>0</v>
      </c>
      <c r="AH329" s="45">
        <f t="shared" si="92"/>
        <v>0</v>
      </c>
      <c r="AI329" s="28">
        <v>0</v>
      </c>
      <c r="AJ329" s="28">
        <v>0</v>
      </c>
      <c r="AK329" s="28">
        <v>0</v>
      </c>
      <c r="AL329" s="28">
        <v>0</v>
      </c>
      <c r="AM329" s="28">
        <v>0</v>
      </c>
      <c r="AN329" s="28">
        <v>0</v>
      </c>
      <c r="AO329" s="28">
        <v>0</v>
      </c>
      <c r="AP329" s="28">
        <v>0</v>
      </c>
      <c r="AQ329" s="28">
        <v>0</v>
      </c>
      <c r="AR329" s="28">
        <v>0</v>
      </c>
      <c r="AS329" s="28">
        <v>0</v>
      </c>
      <c r="AT329" s="28">
        <v>0</v>
      </c>
      <c r="AU329" s="28">
        <v>0</v>
      </c>
      <c r="AV329" s="28">
        <v>0</v>
      </c>
      <c r="AW329" s="28">
        <v>0</v>
      </c>
      <c r="AX329" s="28">
        <v>0</v>
      </c>
      <c r="AY329" s="28">
        <v>0</v>
      </c>
      <c r="AZ329" s="28">
        <v>0</v>
      </c>
      <c r="BA329" s="28">
        <v>0</v>
      </c>
      <c r="BB329" s="28">
        <v>0</v>
      </c>
      <c r="BC329" s="45">
        <f t="shared" si="93"/>
        <v>0</v>
      </c>
      <c r="BD329" s="45">
        <f t="shared" si="94"/>
        <v>0</v>
      </c>
      <c r="BE329" s="45">
        <f t="shared" si="95"/>
        <v>0</v>
      </c>
      <c r="BF329" s="45">
        <f t="shared" si="96"/>
        <v>0</v>
      </c>
      <c r="BG329" s="45">
        <f t="shared" si="97"/>
        <v>0</v>
      </c>
      <c r="BH329" s="74" t="s">
        <v>483</v>
      </c>
      <c r="BI329" s="30"/>
      <c r="BJ329" s="30"/>
      <c r="BK329" s="30"/>
      <c r="BL329" s="30"/>
      <c r="BM329" s="30"/>
    </row>
    <row r="330" spans="1:65" s="24" customFormat="1" ht="16.5">
      <c r="A330" s="1"/>
      <c r="B330" s="19" t="s">
        <v>368</v>
      </c>
      <c r="C330" s="12" t="s">
        <v>365</v>
      </c>
      <c r="D330" s="27" t="s">
        <v>203</v>
      </c>
      <c r="E330" s="28">
        <f t="shared" si="83"/>
        <v>0</v>
      </c>
      <c r="F330" s="28">
        <f t="shared" si="84"/>
        <v>0</v>
      </c>
      <c r="G330" s="28">
        <f t="shared" si="85"/>
        <v>0</v>
      </c>
      <c r="H330" s="28">
        <f t="shared" si="86"/>
        <v>0</v>
      </c>
      <c r="I330" s="28">
        <f t="shared" si="87"/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45">
        <f t="shared" si="88"/>
        <v>0</v>
      </c>
      <c r="AE330" s="45">
        <f t="shared" si="89"/>
        <v>0</v>
      </c>
      <c r="AF330" s="45">
        <f t="shared" si="90"/>
        <v>0</v>
      </c>
      <c r="AG330" s="45">
        <f t="shared" si="91"/>
        <v>0</v>
      </c>
      <c r="AH330" s="45">
        <f t="shared" si="92"/>
        <v>0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  <c r="AS330" s="28">
        <v>0</v>
      </c>
      <c r="AT330" s="28">
        <v>0</v>
      </c>
      <c r="AU330" s="28">
        <v>0</v>
      </c>
      <c r="AV330" s="28">
        <v>0</v>
      </c>
      <c r="AW330" s="28">
        <v>0</v>
      </c>
      <c r="AX330" s="28">
        <v>0</v>
      </c>
      <c r="AY330" s="28">
        <v>0</v>
      </c>
      <c r="AZ330" s="28">
        <v>0</v>
      </c>
      <c r="BA330" s="28">
        <v>0</v>
      </c>
      <c r="BB330" s="28">
        <v>0</v>
      </c>
      <c r="BC330" s="45">
        <f t="shared" si="93"/>
        <v>0</v>
      </c>
      <c r="BD330" s="45">
        <f t="shared" si="94"/>
        <v>0</v>
      </c>
      <c r="BE330" s="45">
        <f t="shared" si="95"/>
        <v>0</v>
      </c>
      <c r="BF330" s="45">
        <f t="shared" si="96"/>
        <v>0</v>
      </c>
      <c r="BG330" s="45">
        <f t="shared" si="97"/>
        <v>0</v>
      </c>
      <c r="BH330" s="74" t="s">
        <v>483</v>
      </c>
      <c r="BI330" s="30"/>
      <c r="BJ330" s="30"/>
      <c r="BK330" s="30"/>
      <c r="BL330" s="30"/>
      <c r="BM330" s="30"/>
    </row>
    <row r="331" spans="1:65" s="24" customFormat="1" ht="24">
      <c r="A331" s="1"/>
      <c r="B331" s="19" t="s">
        <v>369</v>
      </c>
      <c r="C331" s="12" t="s">
        <v>365</v>
      </c>
      <c r="D331" s="27" t="s">
        <v>203</v>
      </c>
      <c r="E331" s="28">
        <f t="shared" si="83"/>
        <v>0</v>
      </c>
      <c r="F331" s="28">
        <f t="shared" si="84"/>
        <v>0</v>
      </c>
      <c r="G331" s="28">
        <f t="shared" si="85"/>
        <v>0</v>
      </c>
      <c r="H331" s="28">
        <f t="shared" si="86"/>
        <v>0</v>
      </c>
      <c r="I331" s="28">
        <f t="shared" si="87"/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45">
        <f t="shared" si="88"/>
        <v>0</v>
      </c>
      <c r="AE331" s="45">
        <f t="shared" si="89"/>
        <v>0</v>
      </c>
      <c r="AF331" s="45">
        <f t="shared" si="90"/>
        <v>0</v>
      </c>
      <c r="AG331" s="45">
        <f t="shared" si="91"/>
        <v>0</v>
      </c>
      <c r="AH331" s="45">
        <f t="shared" si="92"/>
        <v>0</v>
      </c>
      <c r="AI331" s="28">
        <v>0</v>
      </c>
      <c r="AJ331" s="28">
        <v>0</v>
      </c>
      <c r="AK331" s="28">
        <v>0</v>
      </c>
      <c r="AL331" s="28">
        <v>0</v>
      </c>
      <c r="AM331" s="28">
        <v>0</v>
      </c>
      <c r="AN331" s="28">
        <v>0</v>
      </c>
      <c r="AO331" s="28">
        <v>0</v>
      </c>
      <c r="AP331" s="28">
        <v>0</v>
      </c>
      <c r="AQ331" s="28">
        <v>0</v>
      </c>
      <c r="AR331" s="28">
        <v>0</v>
      </c>
      <c r="AS331" s="28">
        <v>0</v>
      </c>
      <c r="AT331" s="28">
        <v>0</v>
      </c>
      <c r="AU331" s="28">
        <v>0</v>
      </c>
      <c r="AV331" s="28">
        <v>0</v>
      </c>
      <c r="AW331" s="28">
        <v>0</v>
      </c>
      <c r="AX331" s="28">
        <v>0</v>
      </c>
      <c r="AY331" s="28">
        <v>0</v>
      </c>
      <c r="AZ331" s="28">
        <v>0</v>
      </c>
      <c r="BA331" s="28">
        <v>0</v>
      </c>
      <c r="BB331" s="28">
        <v>0</v>
      </c>
      <c r="BC331" s="45">
        <f t="shared" si="93"/>
        <v>0</v>
      </c>
      <c r="BD331" s="45">
        <f t="shared" si="94"/>
        <v>0</v>
      </c>
      <c r="BE331" s="45">
        <f t="shared" si="95"/>
        <v>0</v>
      </c>
      <c r="BF331" s="45">
        <f t="shared" si="96"/>
        <v>0</v>
      </c>
      <c r="BG331" s="45">
        <f t="shared" si="97"/>
        <v>0</v>
      </c>
      <c r="BH331" s="74" t="s">
        <v>483</v>
      </c>
      <c r="BI331" s="30"/>
      <c r="BJ331" s="30"/>
      <c r="BK331" s="30"/>
      <c r="BL331" s="30"/>
      <c r="BM331" s="30"/>
    </row>
    <row r="332" spans="1:65" s="24" customFormat="1" ht="16.5">
      <c r="A332" s="1"/>
      <c r="B332" s="19" t="s">
        <v>370</v>
      </c>
      <c r="C332" s="12" t="s">
        <v>365</v>
      </c>
      <c r="D332" s="27" t="s">
        <v>203</v>
      </c>
      <c r="E332" s="28">
        <f t="shared" si="83"/>
        <v>0</v>
      </c>
      <c r="F332" s="28">
        <f t="shared" si="84"/>
        <v>0</v>
      </c>
      <c r="G332" s="28">
        <f t="shared" si="85"/>
        <v>0</v>
      </c>
      <c r="H332" s="28">
        <f t="shared" si="86"/>
        <v>0</v>
      </c>
      <c r="I332" s="28">
        <f t="shared" si="87"/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45">
        <f t="shared" si="88"/>
        <v>0</v>
      </c>
      <c r="AE332" s="45">
        <f t="shared" si="89"/>
        <v>0</v>
      </c>
      <c r="AF332" s="45">
        <f t="shared" si="90"/>
        <v>0</v>
      </c>
      <c r="AG332" s="45">
        <f t="shared" si="91"/>
        <v>0</v>
      </c>
      <c r="AH332" s="45">
        <f t="shared" si="92"/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  <c r="AR332" s="28">
        <v>0</v>
      </c>
      <c r="AS332" s="28">
        <v>0</v>
      </c>
      <c r="AT332" s="28">
        <v>0</v>
      </c>
      <c r="AU332" s="28">
        <v>0</v>
      </c>
      <c r="AV332" s="28">
        <v>0</v>
      </c>
      <c r="AW332" s="28">
        <v>0</v>
      </c>
      <c r="AX332" s="28">
        <v>0</v>
      </c>
      <c r="AY332" s="28">
        <v>0</v>
      </c>
      <c r="AZ332" s="28">
        <v>0</v>
      </c>
      <c r="BA332" s="28">
        <v>0</v>
      </c>
      <c r="BB332" s="28">
        <v>0</v>
      </c>
      <c r="BC332" s="45">
        <f t="shared" si="93"/>
        <v>0</v>
      </c>
      <c r="BD332" s="45">
        <f t="shared" si="94"/>
        <v>0</v>
      </c>
      <c r="BE332" s="45">
        <f t="shared" si="95"/>
        <v>0</v>
      </c>
      <c r="BF332" s="45">
        <f t="shared" si="96"/>
        <v>0</v>
      </c>
      <c r="BG332" s="45">
        <f t="shared" si="97"/>
        <v>0</v>
      </c>
      <c r="BH332" s="74" t="s">
        <v>483</v>
      </c>
      <c r="BI332" s="30"/>
      <c r="BJ332" s="30"/>
      <c r="BK332" s="30"/>
      <c r="BL332" s="30"/>
      <c r="BM332" s="30"/>
    </row>
    <row r="333" spans="1:65" s="24" customFormat="1" ht="16.5">
      <c r="A333" s="1"/>
      <c r="B333" s="19" t="s">
        <v>371</v>
      </c>
      <c r="C333" s="12" t="s">
        <v>365</v>
      </c>
      <c r="D333" s="27" t="s">
        <v>203</v>
      </c>
      <c r="E333" s="28">
        <f t="shared" si="83"/>
        <v>0</v>
      </c>
      <c r="F333" s="28">
        <f t="shared" si="84"/>
        <v>0</v>
      </c>
      <c r="G333" s="28">
        <f t="shared" si="85"/>
        <v>0</v>
      </c>
      <c r="H333" s="28">
        <f t="shared" si="86"/>
        <v>0</v>
      </c>
      <c r="I333" s="28">
        <f t="shared" si="87"/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45">
        <f t="shared" si="88"/>
        <v>0</v>
      </c>
      <c r="AE333" s="45">
        <f t="shared" si="89"/>
        <v>0</v>
      </c>
      <c r="AF333" s="45">
        <f t="shared" si="90"/>
        <v>0</v>
      </c>
      <c r="AG333" s="45">
        <f t="shared" si="91"/>
        <v>0</v>
      </c>
      <c r="AH333" s="45">
        <f t="shared" si="92"/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  <c r="AT333" s="28">
        <v>0</v>
      </c>
      <c r="AU333" s="28">
        <v>0</v>
      </c>
      <c r="AV333" s="28">
        <v>0</v>
      </c>
      <c r="AW333" s="28">
        <v>0</v>
      </c>
      <c r="AX333" s="28">
        <v>0</v>
      </c>
      <c r="AY333" s="28">
        <v>0</v>
      </c>
      <c r="AZ333" s="28">
        <v>0</v>
      </c>
      <c r="BA333" s="28">
        <v>0</v>
      </c>
      <c r="BB333" s="28">
        <v>0</v>
      </c>
      <c r="BC333" s="45">
        <f t="shared" si="93"/>
        <v>0</v>
      </c>
      <c r="BD333" s="45">
        <f t="shared" si="94"/>
        <v>0</v>
      </c>
      <c r="BE333" s="45">
        <f t="shared" si="95"/>
        <v>0</v>
      </c>
      <c r="BF333" s="45">
        <f t="shared" si="96"/>
        <v>0</v>
      </c>
      <c r="BG333" s="45">
        <f t="shared" si="97"/>
        <v>0</v>
      </c>
      <c r="BH333" s="74" t="s">
        <v>483</v>
      </c>
      <c r="BI333" s="30"/>
      <c r="BJ333" s="30"/>
      <c r="BK333" s="30"/>
      <c r="BL333" s="30"/>
      <c r="BM333" s="30"/>
    </row>
    <row r="334" spans="1:65" s="24" customFormat="1" ht="16.5">
      <c r="A334" s="1"/>
      <c r="B334" s="19" t="s">
        <v>372</v>
      </c>
      <c r="C334" s="12" t="s">
        <v>365</v>
      </c>
      <c r="D334" s="27" t="s">
        <v>203</v>
      </c>
      <c r="E334" s="28">
        <f t="shared" si="83"/>
        <v>0</v>
      </c>
      <c r="F334" s="28">
        <f t="shared" si="84"/>
        <v>0</v>
      </c>
      <c r="G334" s="28">
        <f t="shared" si="85"/>
        <v>0</v>
      </c>
      <c r="H334" s="28">
        <f t="shared" si="86"/>
        <v>0</v>
      </c>
      <c r="I334" s="28">
        <f t="shared" si="87"/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45">
        <f t="shared" si="88"/>
        <v>0</v>
      </c>
      <c r="AE334" s="45">
        <f t="shared" si="89"/>
        <v>0</v>
      </c>
      <c r="AF334" s="45">
        <f t="shared" si="90"/>
        <v>0</v>
      </c>
      <c r="AG334" s="45">
        <f t="shared" si="91"/>
        <v>0</v>
      </c>
      <c r="AH334" s="45">
        <f t="shared" si="92"/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  <c r="AT334" s="28">
        <v>0</v>
      </c>
      <c r="AU334" s="28">
        <v>0</v>
      </c>
      <c r="AV334" s="28">
        <v>0</v>
      </c>
      <c r="AW334" s="28">
        <v>0</v>
      </c>
      <c r="AX334" s="28">
        <v>0</v>
      </c>
      <c r="AY334" s="28">
        <v>0</v>
      </c>
      <c r="AZ334" s="28">
        <v>0</v>
      </c>
      <c r="BA334" s="28">
        <v>0</v>
      </c>
      <c r="BB334" s="28">
        <v>0</v>
      </c>
      <c r="BC334" s="45">
        <f t="shared" si="93"/>
        <v>0</v>
      </c>
      <c r="BD334" s="45">
        <f t="shared" si="94"/>
        <v>0</v>
      </c>
      <c r="BE334" s="45">
        <f t="shared" si="95"/>
        <v>0</v>
      </c>
      <c r="BF334" s="45">
        <f t="shared" si="96"/>
        <v>0</v>
      </c>
      <c r="BG334" s="45">
        <f t="shared" si="97"/>
        <v>0</v>
      </c>
      <c r="BH334" s="74" t="s">
        <v>483</v>
      </c>
      <c r="BI334" s="30"/>
      <c r="BJ334" s="30"/>
      <c r="BK334" s="30"/>
      <c r="BL334" s="30"/>
      <c r="BM334" s="30"/>
    </row>
    <row r="335" spans="1:65" s="24" customFormat="1" ht="24">
      <c r="A335" s="1"/>
      <c r="B335" s="19" t="s">
        <v>468</v>
      </c>
      <c r="C335" s="12" t="s">
        <v>365</v>
      </c>
      <c r="D335" s="27" t="s">
        <v>203</v>
      </c>
      <c r="E335" s="28">
        <f t="shared" si="83"/>
        <v>0</v>
      </c>
      <c r="F335" s="28">
        <f t="shared" si="84"/>
        <v>0</v>
      </c>
      <c r="G335" s="28">
        <f t="shared" si="85"/>
        <v>0</v>
      </c>
      <c r="H335" s="28">
        <f t="shared" si="86"/>
        <v>0</v>
      </c>
      <c r="I335" s="28">
        <f t="shared" si="87"/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45">
        <f t="shared" si="88"/>
        <v>0</v>
      </c>
      <c r="AE335" s="45">
        <f t="shared" si="89"/>
        <v>0</v>
      </c>
      <c r="AF335" s="45">
        <f t="shared" si="90"/>
        <v>0</v>
      </c>
      <c r="AG335" s="45">
        <f t="shared" si="91"/>
        <v>0</v>
      </c>
      <c r="AH335" s="45">
        <f t="shared" si="92"/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0</v>
      </c>
      <c r="AO335" s="28">
        <v>0</v>
      </c>
      <c r="AP335" s="28">
        <v>0</v>
      </c>
      <c r="AQ335" s="28">
        <v>0</v>
      </c>
      <c r="AR335" s="28">
        <v>0</v>
      </c>
      <c r="AS335" s="28">
        <v>0</v>
      </c>
      <c r="AT335" s="28">
        <v>0</v>
      </c>
      <c r="AU335" s="28">
        <v>0</v>
      </c>
      <c r="AV335" s="28">
        <v>0</v>
      </c>
      <c r="AW335" s="28">
        <v>0</v>
      </c>
      <c r="AX335" s="28">
        <v>0</v>
      </c>
      <c r="AY335" s="28">
        <v>0</v>
      </c>
      <c r="AZ335" s="28">
        <v>0</v>
      </c>
      <c r="BA335" s="28">
        <v>0</v>
      </c>
      <c r="BB335" s="28">
        <v>0</v>
      </c>
      <c r="BC335" s="45">
        <f t="shared" si="93"/>
        <v>0</v>
      </c>
      <c r="BD335" s="45">
        <f t="shared" si="94"/>
        <v>0</v>
      </c>
      <c r="BE335" s="45">
        <f t="shared" si="95"/>
        <v>0</v>
      </c>
      <c r="BF335" s="45">
        <f t="shared" si="96"/>
        <v>0</v>
      </c>
      <c r="BG335" s="45">
        <f t="shared" si="97"/>
        <v>0</v>
      </c>
      <c r="BH335" s="74">
        <v>0</v>
      </c>
      <c r="BI335" s="30"/>
      <c r="BJ335" s="30"/>
      <c r="BK335" s="30"/>
      <c r="BL335" s="30"/>
      <c r="BM335" s="30"/>
    </row>
    <row r="336" spans="1:65" s="24" customFormat="1" ht="42">
      <c r="A336" s="1" t="s">
        <v>193</v>
      </c>
      <c r="B336" s="10" t="s">
        <v>194</v>
      </c>
      <c r="C336" s="3">
        <v>0</v>
      </c>
      <c r="D336" s="27" t="s">
        <v>203</v>
      </c>
      <c r="E336" s="28">
        <f t="shared" si="83"/>
        <v>0</v>
      </c>
      <c r="F336" s="28">
        <f t="shared" si="84"/>
        <v>0</v>
      </c>
      <c r="G336" s="28">
        <f t="shared" si="85"/>
        <v>0</v>
      </c>
      <c r="H336" s="28">
        <f t="shared" si="86"/>
        <v>0</v>
      </c>
      <c r="I336" s="28">
        <f t="shared" si="87"/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45">
        <f t="shared" si="88"/>
        <v>0</v>
      </c>
      <c r="AE336" s="45">
        <f t="shared" si="89"/>
        <v>0</v>
      </c>
      <c r="AF336" s="45">
        <f t="shared" si="90"/>
        <v>0</v>
      </c>
      <c r="AG336" s="45">
        <f t="shared" si="91"/>
        <v>0</v>
      </c>
      <c r="AH336" s="45">
        <f t="shared" si="92"/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  <c r="AT336" s="28">
        <v>0</v>
      </c>
      <c r="AU336" s="28">
        <v>0</v>
      </c>
      <c r="AV336" s="28">
        <v>0</v>
      </c>
      <c r="AW336" s="28">
        <v>0</v>
      </c>
      <c r="AX336" s="28">
        <v>0</v>
      </c>
      <c r="AY336" s="28">
        <v>0</v>
      </c>
      <c r="AZ336" s="28">
        <v>0</v>
      </c>
      <c r="BA336" s="28">
        <v>0</v>
      </c>
      <c r="BB336" s="28">
        <v>0</v>
      </c>
      <c r="BC336" s="45">
        <f t="shared" si="93"/>
        <v>0</v>
      </c>
      <c r="BD336" s="45">
        <f t="shared" si="94"/>
        <v>0</v>
      </c>
      <c r="BE336" s="45">
        <f t="shared" si="95"/>
        <v>0</v>
      </c>
      <c r="BF336" s="45">
        <f t="shared" si="96"/>
        <v>0</v>
      </c>
      <c r="BG336" s="45">
        <f t="shared" si="97"/>
        <v>0</v>
      </c>
      <c r="BH336" s="74">
        <v>0</v>
      </c>
      <c r="BI336" s="30"/>
      <c r="BJ336" s="30"/>
      <c r="BK336" s="30"/>
      <c r="BL336" s="30"/>
      <c r="BM336" s="30"/>
    </row>
    <row r="337" spans="1:65" s="24" customFormat="1" ht="31.5">
      <c r="A337" s="1" t="s">
        <v>195</v>
      </c>
      <c r="B337" s="10" t="s">
        <v>196</v>
      </c>
      <c r="C337" s="3">
        <v>0</v>
      </c>
      <c r="D337" s="27" t="s">
        <v>203</v>
      </c>
      <c r="E337" s="28">
        <f t="shared" si="83"/>
        <v>0</v>
      </c>
      <c r="F337" s="28">
        <f t="shared" si="84"/>
        <v>0</v>
      </c>
      <c r="G337" s="28">
        <f t="shared" si="85"/>
        <v>0</v>
      </c>
      <c r="H337" s="28">
        <f t="shared" si="86"/>
        <v>0</v>
      </c>
      <c r="I337" s="28">
        <f t="shared" si="87"/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45">
        <f t="shared" si="88"/>
        <v>0</v>
      </c>
      <c r="AE337" s="45">
        <f t="shared" si="89"/>
        <v>0</v>
      </c>
      <c r="AF337" s="45">
        <f t="shared" si="90"/>
        <v>0</v>
      </c>
      <c r="AG337" s="45">
        <f t="shared" si="91"/>
        <v>0</v>
      </c>
      <c r="AH337" s="45">
        <f t="shared" si="92"/>
        <v>0</v>
      </c>
      <c r="AI337" s="28">
        <v>0</v>
      </c>
      <c r="AJ337" s="28">
        <v>0</v>
      </c>
      <c r="AK337" s="28">
        <v>0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0</v>
      </c>
      <c r="AS337" s="28">
        <v>0</v>
      </c>
      <c r="AT337" s="28">
        <v>0</v>
      </c>
      <c r="AU337" s="28">
        <v>0</v>
      </c>
      <c r="AV337" s="28">
        <v>0</v>
      </c>
      <c r="AW337" s="28">
        <v>0</v>
      </c>
      <c r="AX337" s="28">
        <v>0</v>
      </c>
      <c r="AY337" s="28">
        <v>0</v>
      </c>
      <c r="AZ337" s="28">
        <v>0</v>
      </c>
      <c r="BA337" s="28">
        <v>0</v>
      </c>
      <c r="BB337" s="28">
        <v>0</v>
      </c>
      <c r="BC337" s="45">
        <f t="shared" si="93"/>
        <v>0</v>
      </c>
      <c r="BD337" s="45">
        <f t="shared" si="94"/>
        <v>0</v>
      </c>
      <c r="BE337" s="45">
        <f t="shared" si="95"/>
        <v>0</v>
      </c>
      <c r="BF337" s="45">
        <f t="shared" si="96"/>
        <v>0</v>
      </c>
      <c r="BG337" s="45">
        <f t="shared" si="97"/>
        <v>0</v>
      </c>
      <c r="BH337" s="74">
        <v>0</v>
      </c>
      <c r="BI337" s="30"/>
      <c r="BJ337" s="30"/>
      <c r="BK337" s="30"/>
      <c r="BL337" s="30"/>
      <c r="BM337" s="30"/>
    </row>
    <row r="338" spans="1:65" s="24" customFormat="1" ht="31.5">
      <c r="A338" s="1" t="s">
        <v>197</v>
      </c>
      <c r="B338" s="10" t="s">
        <v>198</v>
      </c>
      <c r="C338" s="3">
        <v>0</v>
      </c>
      <c r="D338" s="27" t="s">
        <v>203</v>
      </c>
      <c r="E338" s="28">
        <f t="shared" si="83"/>
        <v>0</v>
      </c>
      <c r="F338" s="28">
        <f t="shared" si="84"/>
        <v>0</v>
      </c>
      <c r="G338" s="28">
        <f t="shared" si="85"/>
        <v>0</v>
      </c>
      <c r="H338" s="28">
        <f t="shared" si="86"/>
        <v>0</v>
      </c>
      <c r="I338" s="28">
        <f t="shared" si="87"/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45">
        <f t="shared" si="88"/>
        <v>0</v>
      </c>
      <c r="AE338" s="45">
        <f t="shared" si="89"/>
        <v>0</v>
      </c>
      <c r="AF338" s="45">
        <f t="shared" si="90"/>
        <v>0</v>
      </c>
      <c r="AG338" s="45">
        <f t="shared" si="91"/>
        <v>0</v>
      </c>
      <c r="AH338" s="45">
        <f t="shared" si="92"/>
        <v>0</v>
      </c>
      <c r="AI338" s="28">
        <v>0</v>
      </c>
      <c r="AJ338" s="28">
        <v>0</v>
      </c>
      <c r="AK338" s="28">
        <v>0</v>
      </c>
      <c r="AL338" s="28">
        <v>0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  <c r="AT338" s="28">
        <v>0</v>
      </c>
      <c r="AU338" s="28">
        <v>0</v>
      </c>
      <c r="AV338" s="28">
        <v>0</v>
      </c>
      <c r="AW338" s="28">
        <v>0</v>
      </c>
      <c r="AX338" s="28">
        <v>0</v>
      </c>
      <c r="AY338" s="28">
        <v>0</v>
      </c>
      <c r="AZ338" s="28">
        <v>0</v>
      </c>
      <c r="BA338" s="28">
        <v>0</v>
      </c>
      <c r="BB338" s="28">
        <v>0</v>
      </c>
      <c r="BC338" s="45">
        <f t="shared" si="93"/>
        <v>0</v>
      </c>
      <c r="BD338" s="45">
        <f t="shared" si="94"/>
        <v>0</v>
      </c>
      <c r="BE338" s="45">
        <f t="shared" si="95"/>
        <v>0</v>
      </c>
      <c r="BF338" s="45">
        <f t="shared" si="96"/>
        <v>0</v>
      </c>
      <c r="BG338" s="45">
        <f t="shared" si="97"/>
        <v>0</v>
      </c>
      <c r="BH338" s="74">
        <v>0</v>
      </c>
      <c r="BI338" s="30"/>
      <c r="BJ338" s="30"/>
      <c r="BK338" s="30"/>
      <c r="BL338" s="30"/>
      <c r="BM338" s="30"/>
    </row>
    <row r="339" spans="1:65" s="24" customFormat="1" ht="21">
      <c r="A339" s="32" t="s">
        <v>199</v>
      </c>
      <c r="B339" s="10" t="s">
        <v>200</v>
      </c>
      <c r="C339" s="33" t="s">
        <v>89</v>
      </c>
      <c r="D339" s="27" t="s">
        <v>203</v>
      </c>
      <c r="E339" s="28">
        <f t="shared" si="83"/>
        <v>0</v>
      </c>
      <c r="F339" s="28">
        <f t="shared" si="84"/>
        <v>0</v>
      </c>
      <c r="G339" s="28">
        <f t="shared" si="85"/>
        <v>0</v>
      </c>
      <c r="H339" s="28">
        <f t="shared" si="86"/>
        <v>0</v>
      </c>
      <c r="I339" s="28">
        <f t="shared" si="87"/>
        <v>0</v>
      </c>
      <c r="J339" s="28">
        <f aca="true" t="shared" si="104" ref="J339:AC339">J340+J368</f>
        <v>0</v>
      </c>
      <c r="K339" s="28">
        <f t="shared" si="104"/>
        <v>0</v>
      </c>
      <c r="L339" s="28">
        <f t="shared" si="104"/>
        <v>0</v>
      </c>
      <c r="M339" s="28">
        <f t="shared" si="104"/>
        <v>0</v>
      </c>
      <c r="N339" s="28">
        <f t="shared" si="104"/>
        <v>0</v>
      </c>
      <c r="O339" s="28">
        <f t="shared" si="104"/>
        <v>0</v>
      </c>
      <c r="P339" s="28">
        <f t="shared" si="104"/>
        <v>0</v>
      </c>
      <c r="Q339" s="28">
        <f t="shared" si="104"/>
        <v>0</v>
      </c>
      <c r="R339" s="28">
        <f t="shared" si="104"/>
        <v>0</v>
      </c>
      <c r="S339" s="28">
        <f t="shared" si="104"/>
        <v>0</v>
      </c>
      <c r="T339" s="28">
        <f t="shared" si="104"/>
        <v>0</v>
      </c>
      <c r="U339" s="28">
        <f t="shared" si="104"/>
        <v>0</v>
      </c>
      <c r="V339" s="28">
        <f t="shared" si="104"/>
        <v>0</v>
      </c>
      <c r="W339" s="28">
        <f t="shared" si="104"/>
        <v>0</v>
      </c>
      <c r="X339" s="28">
        <f t="shared" si="104"/>
        <v>0</v>
      </c>
      <c r="Y339" s="28">
        <f t="shared" si="104"/>
        <v>0</v>
      </c>
      <c r="Z339" s="28">
        <f t="shared" si="104"/>
        <v>0</v>
      </c>
      <c r="AA339" s="28">
        <f t="shared" si="104"/>
        <v>0</v>
      </c>
      <c r="AB339" s="28">
        <f t="shared" si="104"/>
        <v>0</v>
      </c>
      <c r="AC339" s="28">
        <f t="shared" si="104"/>
        <v>0</v>
      </c>
      <c r="AD339" s="45">
        <f t="shared" si="88"/>
        <v>0</v>
      </c>
      <c r="AE339" s="45">
        <f t="shared" si="89"/>
        <v>0</v>
      </c>
      <c r="AF339" s="45">
        <f t="shared" si="90"/>
        <v>0</v>
      </c>
      <c r="AG339" s="45">
        <f t="shared" si="91"/>
        <v>0</v>
      </c>
      <c r="AH339" s="45">
        <f t="shared" si="92"/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  <c r="AT339" s="28">
        <v>0</v>
      </c>
      <c r="AU339" s="28">
        <v>0</v>
      </c>
      <c r="AV339" s="28">
        <v>0</v>
      </c>
      <c r="AW339" s="28">
        <v>0</v>
      </c>
      <c r="AX339" s="28">
        <v>0</v>
      </c>
      <c r="AY339" s="28">
        <v>0</v>
      </c>
      <c r="AZ339" s="28">
        <v>0</v>
      </c>
      <c r="BA339" s="28">
        <v>0</v>
      </c>
      <c r="BB339" s="28">
        <v>0</v>
      </c>
      <c r="BC339" s="45">
        <f t="shared" si="93"/>
        <v>0</v>
      </c>
      <c r="BD339" s="45">
        <f t="shared" si="94"/>
        <v>0</v>
      </c>
      <c r="BE339" s="45">
        <f t="shared" si="95"/>
        <v>0</v>
      </c>
      <c r="BF339" s="45">
        <f t="shared" si="96"/>
        <v>0</v>
      </c>
      <c r="BG339" s="45">
        <f t="shared" si="97"/>
        <v>0</v>
      </c>
      <c r="BH339" s="74">
        <v>0</v>
      </c>
      <c r="BI339" s="30"/>
      <c r="BJ339" s="30"/>
      <c r="BK339" s="30"/>
      <c r="BL339" s="30"/>
      <c r="BM339" s="30"/>
    </row>
    <row r="340" spans="1:65" s="24" customFormat="1" ht="42">
      <c r="A340" s="32" t="s">
        <v>373</v>
      </c>
      <c r="B340" s="11" t="s">
        <v>201</v>
      </c>
      <c r="C340" s="34" t="s">
        <v>374</v>
      </c>
      <c r="D340" s="27" t="s">
        <v>203</v>
      </c>
      <c r="E340" s="28">
        <f aca="true" t="shared" si="105" ref="E340:E389">J340+O340</f>
        <v>0</v>
      </c>
      <c r="F340" s="28">
        <f aca="true" t="shared" si="106" ref="F340:F389">K340+P340</f>
        <v>0</v>
      </c>
      <c r="G340" s="28">
        <f aca="true" t="shared" si="107" ref="G340:G389">L340+Q340</f>
        <v>0</v>
      </c>
      <c r="H340" s="28">
        <f aca="true" t="shared" si="108" ref="H340:H389">M340+R340</f>
        <v>0</v>
      </c>
      <c r="I340" s="28">
        <f aca="true" t="shared" si="109" ref="I340:I389">N340+S340</f>
        <v>0</v>
      </c>
      <c r="J340" s="28">
        <f>SUM(J342:J367)</f>
        <v>0</v>
      </c>
      <c r="K340" s="28">
        <f aca="true" t="shared" si="110" ref="K340:AC340">SUM(K342:K367)</f>
        <v>0</v>
      </c>
      <c r="L340" s="28">
        <f t="shared" si="110"/>
        <v>0</v>
      </c>
      <c r="M340" s="28">
        <f t="shared" si="110"/>
        <v>0</v>
      </c>
      <c r="N340" s="28">
        <f t="shared" si="110"/>
        <v>0</v>
      </c>
      <c r="O340" s="28">
        <f t="shared" si="110"/>
        <v>0</v>
      </c>
      <c r="P340" s="28">
        <f t="shared" si="110"/>
        <v>0</v>
      </c>
      <c r="Q340" s="28">
        <f t="shared" si="110"/>
        <v>0</v>
      </c>
      <c r="R340" s="28">
        <f t="shared" si="110"/>
        <v>0</v>
      </c>
      <c r="S340" s="28">
        <f t="shared" si="110"/>
        <v>0</v>
      </c>
      <c r="T340" s="28">
        <f t="shared" si="110"/>
        <v>0</v>
      </c>
      <c r="U340" s="28">
        <f t="shared" si="110"/>
        <v>0</v>
      </c>
      <c r="V340" s="28">
        <f t="shared" si="110"/>
        <v>0</v>
      </c>
      <c r="W340" s="28">
        <f t="shared" si="110"/>
        <v>0</v>
      </c>
      <c r="X340" s="28">
        <f t="shared" si="110"/>
        <v>0</v>
      </c>
      <c r="Y340" s="28">
        <f t="shared" si="110"/>
        <v>0</v>
      </c>
      <c r="Z340" s="28">
        <f t="shared" si="110"/>
        <v>0</v>
      </c>
      <c r="AA340" s="28">
        <f t="shared" si="110"/>
        <v>0</v>
      </c>
      <c r="AB340" s="28">
        <f t="shared" si="110"/>
        <v>0</v>
      </c>
      <c r="AC340" s="28">
        <f t="shared" si="110"/>
        <v>0</v>
      </c>
      <c r="AD340" s="45">
        <f aca="true" t="shared" si="111" ref="AD340:AD389">AI340+AN340</f>
        <v>0</v>
      </c>
      <c r="AE340" s="45">
        <f aca="true" t="shared" si="112" ref="AE340:AE389">AJ340+AO340</f>
        <v>0</v>
      </c>
      <c r="AF340" s="45">
        <f aca="true" t="shared" si="113" ref="AF340:AF389">AK340+AP340</f>
        <v>0</v>
      </c>
      <c r="AG340" s="45">
        <f aca="true" t="shared" si="114" ref="AG340:AG389">AL340+AQ340</f>
        <v>0</v>
      </c>
      <c r="AH340" s="45">
        <f aca="true" t="shared" si="115" ref="AH340:AH389">AM340+AR340</f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  <c r="AT340" s="28">
        <v>0</v>
      </c>
      <c r="AU340" s="28">
        <v>0</v>
      </c>
      <c r="AV340" s="28">
        <v>0</v>
      </c>
      <c r="AW340" s="28">
        <v>0</v>
      </c>
      <c r="AX340" s="28">
        <v>0</v>
      </c>
      <c r="AY340" s="28">
        <v>0</v>
      </c>
      <c r="AZ340" s="28">
        <v>0</v>
      </c>
      <c r="BA340" s="28">
        <v>0</v>
      </c>
      <c r="BB340" s="28">
        <v>0</v>
      </c>
      <c r="BC340" s="45">
        <f aca="true" t="shared" si="116" ref="BC340:BC389">AD340-E340</f>
        <v>0</v>
      </c>
      <c r="BD340" s="45">
        <f aca="true" t="shared" si="117" ref="BD340:BD389">AE340-F340</f>
        <v>0</v>
      </c>
      <c r="BE340" s="45">
        <f aca="true" t="shared" si="118" ref="BE340:BE389">AF340-G340</f>
        <v>0</v>
      </c>
      <c r="BF340" s="45">
        <f aca="true" t="shared" si="119" ref="BF340:BF389">AG340-H340</f>
        <v>0</v>
      </c>
      <c r="BG340" s="45">
        <f aca="true" t="shared" si="120" ref="BG340:BG389">AH340-I340</f>
        <v>0</v>
      </c>
      <c r="BH340" s="74">
        <v>0</v>
      </c>
      <c r="BI340" s="30"/>
      <c r="BJ340" s="30"/>
      <c r="BK340" s="30"/>
      <c r="BL340" s="30"/>
      <c r="BM340" s="30"/>
    </row>
    <row r="341" spans="1:65" s="24" customFormat="1" ht="11.25">
      <c r="A341" s="1"/>
      <c r="B341" s="9" t="s">
        <v>180</v>
      </c>
      <c r="C341" s="6">
        <v>0</v>
      </c>
      <c r="D341" s="27" t="s">
        <v>203</v>
      </c>
      <c r="E341" s="28">
        <f t="shared" si="105"/>
        <v>0</v>
      </c>
      <c r="F341" s="28">
        <f t="shared" si="106"/>
        <v>0</v>
      </c>
      <c r="G341" s="28">
        <f t="shared" si="107"/>
        <v>0</v>
      </c>
      <c r="H341" s="28">
        <f t="shared" si="108"/>
        <v>0</v>
      </c>
      <c r="I341" s="28">
        <f t="shared" si="109"/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45">
        <f t="shared" si="111"/>
        <v>0</v>
      </c>
      <c r="AE341" s="45">
        <f t="shared" si="112"/>
        <v>0</v>
      </c>
      <c r="AF341" s="45">
        <f t="shared" si="113"/>
        <v>0</v>
      </c>
      <c r="AG341" s="45">
        <f t="shared" si="114"/>
        <v>0</v>
      </c>
      <c r="AH341" s="45">
        <f t="shared" si="115"/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  <c r="AT341" s="28">
        <v>0</v>
      </c>
      <c r="AU341" s="28">
        <v>0</v>
      </c>
      <c r="AV341" s="28">
        <v>0</v>
      </c>
      <c r="AW341" s="28">
        <v>0</v>
      </c>
      <c r="AX341" s="28">
        <v>0</v>
      </c>
      <c r="AY341" s="28">
        <v>0</v>
      </c>
      <c r="AZ341" s="28">
        <v>0</v>
      </c>
      <c r="BA341" s="28">
        <v>0</v>
      </c>
      <c r="BB341" s="28">
        <v>0</v>
      </c>
      <c r="BC341" s="45">
        <f t="shared" si="116"/>
        <v>0</v>
      </c>
      <c r="BD341" s="45">
        <f t="shared" si="117"/>
        <v>0</v>
      </c>
      <c r="BE341" s="45">
        <f t="shared" si="118"/>
        <v>0</v>
      </c>
      <c r="BF341" s="45">
        <f t="shared" si="119"/>
        <v>0</v>
      </c>
      <c r="BG341" s="45">
        <f t="shared" si="120"/>
        <v>0</v>
      </c>
      <c r="BH341" s="74">
        <v>0</v>
      </c>
      <c r="BI341" s="30"/>
      <c r="BJ341" s="30"/>
      <c r="BK341" s="30"/>
      <c r="BL341" s="30"/>
      <c r="BM341" s="30"/>
    </row>
    <row r="342" spans="1:65" s="24" customFormat="1" ht="22.5">
      <c r="A342" s="1"/>
      <c r="B342" s="38" t="s">
        <v>375</v>
      </c>
      <c r="C342" s="6" t="s">
        <v>374</v>
      </c>
      <c r="D342" s="27" t="s">
        <v>203</v>
      </c>
      <c r="E342" s="28">
        <f t="shared" si="105"/>
        <v>0</v>
      </c>
      <c r="F342" s="28">
        <f t="shared" si="106"/>
        <v>0</v>
      </c>
      <c r="G342" s="28">
        <f t="shared" si="107"/>
        <v>0</v>
      </c>
      <c r="H342" s="28">
        <f t="shared" si="108"/>
        <v>0</v>
      </c>
      <c r="I342" s="28">
        <f t="shared" si="109"/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45">
        <f t="shared" si="111"/>
        <v>0</v>
      </c>
      <c r="AE342" s="45">
        <f t="shared" si="112"/>
        <v>0</v>
      </c>
      <c r="AF342" s="45">
        <f t="shared" si="113"/>
        <v>0</v>
      </c>
      <c r="AG342" s="45">
        <f t="shared" si="114"/>
        <v>0</v>
      </c>
      <c r="AH342" s="45">
        <f t="shared" si="115"/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  <c r="AT342" s="28">
        <v>0</v>
      </c>
      <c r="AU342" s="28">
        <v>0</v>
      </c>
      <c r="AV342" s="28">
        <v>0</v>
      </c>
      <c r="AW342" s="28">
        <v>0</v>
      </c>
      <c r="AX342" s="28">
        <v>0</v>
      </c>
      <c r="AY342" s="28">
        <v>0</v>
      </c>
      <c r="AZ342" s="28">
        <v>0</v>
      </c>
      <c r="BA342" s="28">
        <v>0</v>
      </c>
      <c r="BB342" s="28">
        <v>0</v>
      </c>
      <c r="BC342" s="45">
        <f t="shared" si="116"/>
        <v>0</v>
      </c>
      <c r="BD342" s="45">
        <f t="shared" si="117"/>
        <v>0</v>
      </c>
      <c r="BE342" s="45">
        <f t="shared" si="118"/>
        <v>0</v>
      </c>
      <c r="BF342" s="45">
        <f t="shared" si="119"/>
        <v>0</v>
      </c>
      <c r="BG342" s="45">
        <f t="shared" si="120"/>
        <v>0</v>
      </c>
      <c r="BH342" s="74" t="s">
        <v>483</v>
      </c>
      <c r="BI342" s="30"/>
      <c r="BJ342" s="30"/>
      <c r="BK342" s="30"/>
      <c r="BL342" s="30"/>
      <c r="BM342" s="30"/>
    </row>
    <row r="343" spans="1:65" s="24" customFormat="1" ht="33.75">
      <c r="A343" s="1"/>
      <c r="B343" s="38" t="s">
        <v>376</v>
      </c>
      <c r="C343" s="6" t="s">
        <v>374</v>
      </c>
      <c r="D343" s="27" t="s">
        <v>203</v>
      </c>
      <c r="E343" s="28">
        <f t="shared" si="105"/>
        <v>0</v>
      </c>
      <c r="F343" s="28">
        <f t="shared" si="106"/>
        <v>0</v>
      </c>
      <c r="G343" s="28">
        <f t="shared" si="107"/>
        <v>0</v>
      </c>
      <c r="H343" s="28">
        <f t="shared" si="108"/>
        <v>0</v>
      </c>
      <c r="I343" s="28">
        <f t="shared" si="109"/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45">
        <f t="shared" si="111"/>
        <v>0</v>
      </c>
      <c r="AE343" s="45">
        <f t="shared" si="112"/>
        <v>0</v>
      </c>
      <c r="AF343" s="45">
        <f t="shared" si="113"/>
        <v>0</v>
      </c>
      <c r="AG343" s="45">
        <f t="shared" si="114"/>
        <v>0</v>
      </c>
      <c r="AH343" s="45">
        <f t="shared" si="115"/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28">
        <v>0</v>
      </c>
      <c r="AP343" s="28">
        <v>0</v>
      </c>
      <c r="AQ343" s="28">
        <v>0</v>
      </c>
      <c r="AR343" s="28">
        <v>0</v>
      </c>
      <c r="AS343" s="28">
        <v>0</v>
      </c>
      <c r="AT343" s="28">
        <v>0</v>
      </c>
      <c r="AU343" s="28">
        <v>0</v>
      </c>
      <c r="AV343" s="28">
        <v>0</v>
      </c>
      <c r="AW343" s="28">
        <v>0</v>
      </c>
      <c r="AX343" s="28">
        <v>0</v>
      </c>
      <c r="AY343" s="28">
        <v>0</v>
      </c>
      <c r="AZ343" s="28">
        <v>0</v>
      </c>
      <c r="BA343" s="28">
        <v>0</v>
      </c>
      <c r="BB343" s="28">
        <v>0</v>
      </c>
      <c r="BC343" s="45">
        <f t="shared" si="116"/>
        <v>0</v>
      </c>
      <c r="BD343" s="45">
        <f t="shared" si="117"/>
        <v>0</v>
      </c>
      <c r="BE343" s="45">
        <f t="shared" si="118"/>
        <v>0</v>
      </c>
      <c r="BF343" s="45">
        <f t="shared" si="119"/>
        <v>0</v>
      </c>
      <c r="BG343" s="45">
        <f t="shared" si="120"/>
        <v>0</v>
      </c>
      <c r="BH343" s="74" t="s">
        <v>483</v>
      </c>
      <c r="BI343" s="30"/>
      <c r="BJ343" s="30"/>
      <c r="BK343" s="30"/>
      <c r="BL343" s="30"/>
      <c r="BM343" s="30"/>
    </row>
    <row r="344" spans="1:65" s="24" customFormat="1" ht="33.75">
      <c r="A344" s="1"/>
      <c r="B344" s="38" t="s">
        <v>377</v>
      </c>
      <c r="C344" s="6" t="s">
        <v>374</v>
      </c>
      <c r="D344" s="27" t="s">
        <v>203</v>
      </c>
      <c r="E344" s="28">
        <f t="shared" si="105"/>
        <v>0</v>
      </c>
      <c r="F344" s="28">
        <f t="shared" si="106"/>
        <v>0</v>
      </c>
      <c r="G344" s="28">
        <f t="shared" si="107"/>
        <v>0</v>
      </c>
      <c r="H344" s="28">
        <f t="shared" si="108"/>
        <v>0</v>
      </c>
      <c r="I344" s="28">
        <f t="shared" si="109"/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45">
        <f t="shared" si="111"/>
        <v>0</v>
      </c>
      <c r="AE344" s="45">
        <f t="shared" si="112"/>
        <v>0</v>
      </c>
      <c r="AF344" s="45">
        <f t="shared" si="113"/>
        <v>0</v>
      </c>
      <c r="AG344" s="45">
        <f t="shared" si="114"/>
        <v>0</v>
      </c>
      <c r="AH344" s="45">
        <f t="shared" si="115"/>
        <v>0</v>
      </c>
      <c r="AI344" s="28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8">
        <v>0</v>
      </c>
      <c r="AP344" s="28">
        <v>0</v>
      </c>
      <c r="AQ344" s="28">
        <v>0</v>
      </c>
      <c r="AR344" s="28">
        <v>0</v>
      </c>
      <c r="AS344" s="28">
        <v>0</v>
      </c>
      <c r="AT344" s="28">
        <v>0</v>
      </c>
      <c r="AU344" s="28">
        <v>0</v>
      </c>
      <c r="AV344" s="28">
        <v>0</v>
      </c>
      <c r="AW344" s="28">
        <v>0</v>
      </c>
      <c r="AX344" s="28">
        <v>0</v>
      </c>
      <c r="AY344" s="28">
        <v>0</v>
      </c>
      <c r="AZ344" s="28">
        <v>0</v>
      </c>
      <c r="BA344" s="28">
        <v>0</v>
      </c>
      <c r="BB344" s="28">
        <v>0</v>
      </c>
      <c r="BC344" s="45">
        <f t="shared" si="116"/>
        <v>0</v>
      </c>
      <c r="BD344" s="45">
        <f t="shared" si="117"/>
        <v>0</v>
      </c>
      <c r="BE344" s="45">
        <f t="shared" si="118"/>
        <v>0</v>
      </c>
      <c r="BF344" s="45">
        <f t="shared" si="119"/>
        <v>0</v>
      </c>
      <c r="BG344" s="45">
        <f t="shared" si="120"/>
        <v>0</v>
      </c>
      <c r="BH344" s="74" t="s">
        <v>483</v>
      </c>
      <c r="BI344" s="30"/>
      <c r="BJ344" s="30"/>
      <c r="BK344" s="30"/>
      <c r="BL344" s="30"/>
      <c r="BM344" s="30"/>
    </row>
    <row r="345" spans="1:65" s="24" customFormat="1" ht="33.75">
      <c r="A345" s="1"/>
      <c r="B345" s="38" t="s">
        <v>378</v>
      </c>
      <c r="C345" s="6" t="s">
        <v>374</v>
      </c>
      <c r="D345" s="27" t="s">
        <v>203</v>
      </c>
      <c r="E345" s="28">
        <f t="shared" si="105"/>
        <v>0</v>
      </c>
      <c r="F345" s="28">
        <f t="shared" si="106"/>
        <v>0</v>
      </c>
      <c r="G345" s="28">
        <f t="shared" si="107"/>
        <v>0</v>
      </c>
      <c r="H345" s="28">
        <f t="shared" si="108"/>
        <v>0</v>
      </c>
      <c r="I345" s="28">
        <f t="shared" si="109"/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45">
        <f t="shared" si="111"/>
        <v>0</v>
      </c>
      <c r="AE345" s="45">
        <f t="shared" si="112"/>
        <v>0</v>
      </c>
      <c r="AF345" s="45">
        <f t="shared" si="113"/>
        <v>0</v>
      </c>
      <c r="AG345" s="45">
        <f t="shared" si="114"/>
        <v>0</v>
      </c>
      <c r="AH345" s="45">
        <f t="shared" si="115"/>
        <v>0</v>
      </c>
      <c r="AI345" s="28">
        <v>0</v>
      </c>
      <c r="AJ345" s="28">
        <v>0</v>
      </c>
      <c r="AK345" s="28">
        <v>0</v>
      </c>
      <c r="AL345" s="28">
        <v>0</v>
      </c>
      <c r="AM345" s="28">
        <v>0</v>
      </c>
      <c r="AN345" s="28">
        <v>0</v>
      </c>
      <c r="AO345" s="28">
        <v>0</v>
      </c>
      <c r="AP345" s="28">
        <v>0</v>
      </c>
      <c r="AQ345" s="28">
        <v>0</v>
      </c>
      <c r="AR345" s="28">
        <v>0</v>
      </c>
      <c r="AS345" s="28">
        <v>0</v>
      </c>
      <c r="AT345" s="28">
        <v>0</v>
      </c>
      <c r="AU345" s="28">
        <v>0</v>
      </c>
      <c r="AV345" s="28">
        <v>0</v>
      </c>
      <c r="AW345" s="28">
        <v>0</v>
      </c>
      <c r="AX345" s="28">
        <v>0</v>
      </c>
      <c r="AY345" s="28">
        <v>0</v>
      </c>
      <c r="AZ345" s="28">
        <v>0</v>
      </c>
      <c r="BA345" s="28">
        <v>0</v>
      </c>
      <c r="BB345" s="28">
        <v>0</v>
      </c>
      <c r="BC345" s="45">
        <f t="shared" si="116"/>
        <v>0</v>
      </c>
      <c r="BD345" s="45">
        <f t="shared" si="117"/>
        <v>0</v>
      </c>
      <c r="BE345" s="45">
        <f t="shared" si="118"/>
        <v>0</v>
      </c>
      <c r="BF345" s="45">
        <f t="shared" si="119"/>
        <v>0</v>
      </c>
      <c r="BG345" s="45">
        <f t="shared" si="120"/>
        <v>0</v>
      </c>
      <c r="BH345" s="74" t="s">
        <v>483</v>
      </c>
      <c r="BI345" s="30"/>
      <c r="BJ345" s="30"/>
      <c r="BK345" s="30"/>
      <c r="BL345" s="30"/>
      <c r="BM345" s="30"/>
    </row>
    <row r="346" spans="1:65" s="24" customFormat="1" ht="33.75">
      <c r="A346" s="1"/>
      <c r="B346" s="38" t="s">
        <v>379</v>
      </c>
      <c r="C346" s="6" t="s">
        <v>374</v>
      </c>
      <c r="D346" s="27" t="s">
        <v>203</v>
      </c>
      <c r="E346" s="28">
        <f t="shared" si="105"/>
        <v>0</v>
      </c>
      <c r="F346" s="28">
        <f t="shared" si="106"/>
        <v>0</v>
      </c>
      <c r="G346" s="28">
        <f t="shared" si="107"/>
        <v>0</v>
      </c>
      <c r="H346" s="28">
        <f t="shared" si="108"/>
        <v>0</v>
      </c>
      <c r="I346" s="28">
        <f t="shared" si="109"/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45">
        <f t="shared" si="111"/>
        <v>0</v>
      </c>
      <c r="AE346" s="45">
        <f t="shared" si="112"/>
        <v>0</v>
      </c>
      <c r="AF346" s="45">
        <f t="shared" si="113"/>
        <v>0</v>
      </c>
      <c r="AG346" s="45">
        <f t="shared" si="114"/>
        <v>0</v>
      </c>
      <c r="AH346" s="45">
        <f t="shared" si="115"/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0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  <c r="AT346" s="28">
        <v>0</v>
      </c>
      <c r="AU346" s="28">
        <v>0</v>
      </c>
      <c r="AV346" s="28">
        <v>0</v>
      </c>
      <c r="AW346" s="28">
        <v>0</v>
      </c>
      <c r="AX346" s="28">
        <v>0</v>
      </c>
      <c r="AY346" s="28">
        <v>0</v>
      </c>
      <c r="AZ346" s="28">
        <v>0</v>
      </c>
      <c r="BA346" s="28">
        <v>0</v>
      </c>
      <c r="BB346" s="28">
        <v>0</v>
      </c>
      <c r="BC346" s="45">
        <f t="shared" si="116"/>
        <v>0</v>
      </c>
      <c r="BD346" s="45">
        <f t="shared" si="117"/>
        <v>0</v>
      </c>
      <c r="BE346" s="45">
        <f t="shared" si="118"/>
        <v>0</v>
      </c>
      <c r="BF346" s="45">
        <f t="shared" si="119"/>
        <v>0</v>
      </c>
      <c r="BG346" s="45">
        <f t="shared" si="120"/>
        <v>0</v>
      </c>
      <c r="BH346" s="74" t="s">
        <v>483</v>
      </c>
      <c r="BI346" s="30"/>
      <c r="BJ346" s="30"/>
      <c r="BK346" s="30"/>
      <c r="BL346" s="30"/>
      <c r="BM346" s="30"/>
    </row>
    <row r="347" spans="1:65" s="24" customFormat="1" ht="33.75">
      <c r="A347" s="1"/>
      <c r="B347" s="38" t="s">
        <v>380</v>
      </c>
      <c r="C347" s="6" t="s">
        <v>374</v>
      </c>
      <c r="D347" s="27" t="s">
        <v>203</v>
      </c>
      <c r="E347" s="28">
        <f t="shared" si="105"/>
        <v>0</v>
      </c>
      <c r="F347" s="28">
        <f t="shared" si="106"/>
        <v>0</v>
      </c>
      <c r="G347" s="28">
        <f t="shared" si="107"/>
        <v>0</v>
      </c>
      <c r="H347" s="28">
        <f t="shared" si="108"/>
        <v>0</v>
      </c>
      <c r="I347" s="28">
        <f t="shared" si="109"/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45">
        <f t="shared" si="111"/>
        <v>0</v>
      </c>
      <c r="AE347" s="45">
        <f t="shared" si="112"/>
        <v>0</v>
      </c>
      <c r="AF347" s="45">
        <f t="shared" si="113"/>
        <v>0</v>
      </c>
      <c r="AG347" s="45">
        <f t="shared" si="114"/>
        <v>0</v>
      </c>
      <c r="AH347" s="45">
        <f t="shared" si="115"/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  <c r="AT347" s="28">
        <v>0</v>
      </c>
      <c r="AU347" s="28">
        <v>0</v>
      </c>
      <c r="AV347" s="28">
        <v>0</v>
      </c>
      <c r="AW347" s="28">
        <v>0</v>
      </c>
      <c r="AX347" s="28">
        <v>0</v>
      </c>
      <c r="AY347" s="28">
        <v>0</v>
      </c>
      <c r="AZ347" s="28">
        <v>0</v>
      </c>
      <c r="BA347" s="28">
        <v>0</v>
      </c>
      <c r="BB347" s="28">
        <v>0</v>
      </c>
      <c r="BC347" s="45">
        <f t="shared" si="116"/>
        <v>0</v>
      </c>
      <c r="BD347" s="45">
        <f t="shared" si="117"/>
        <v>0</v>
      </c>
      <c r="BE347" s="45">
        <f t="shared" si="118"/>
        <v>0</v>
      </c>
      <c r="BF347" s="45">
        <f t="shared" si="119"/>
        <v>0</v>
      </c>
      <c r="BG347" s="45">
        <f t="shared" si="120"/>
        <v>0</v>
      </c>
      <c r="BH347" s="74" t="s">
        <v>483</v>
      </c>
      <c r="BI347" s="30"/>
      <c r="BJ347" s="30"/>
      <c r="BK347" s="30"/>
      <c r="BL347" s="30"/>
      <c r="BM347" s="30"/>
    </row>
    <row r="348" spans="1:65" s="24" customFormat="1" ht="33.75">
      <c r="A348" s="1"/>
      <c r="B348" s="38" t="s">
        <v>381</v>
      </c>
      <c r="C348" s="6" t="s">
        <v>374</v>
      </c>
      <c r="D348" s="27" t="s">
        <v>203</v>
      </c>
      <c r="E348" s="28">
        <f t="shared" si="105"/>
        <v>0</v>
      </c>
      <c r="F348" s="28">
        <f t="shared" si="106"/>
        <v>0</v>
      </c>
      <c r="G348" s="28">
        <f t="shared" si="107"/>
        <v>0</v>
      </c>
      <c r="H348" s="28">
        <f t="shared" si="108"/>
        <v>0</v>
      </c>
      <c r="I348" s="28">
        <f t="shared" si="109"/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45">
        <f t="shared" si="111"/>
        <v>0</v>
      </c>
      <c r="AE348" s="45">
        <f t="shared" si="112"/>
        <v>0</v>
      </c>
      <c r="AF348" s="45">
        <f t="shared" si="113"/>
        <v>0</v>
      </c>
      <c r="AG348" s="45">
        <f t="shared" si="114"/>
        <v>0</v>
      </c>
      <c r="AH348" s="45">
        <f t="shared" si="115"/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  <c r="AT348" s="28">
        <v>0</v>
      </c>
      <c r="AU348" s="28">
        <v>0</v>
      </c>
      <c r="AV348" s="28">
        <v>0</v>
      </c>
      <c r="AW348" s="28">
        <v>0</v>
      </c>
      <c r="AX348" s="28">
        <v>0</v>
      </c>
      <c r="AY348" s="28">
        <v>0</v>
      </c>
      <c r="AZ348" s="28">
        <v>0</v>
      </c>
      <c r="BA348" s="28">
        <v>0</v>
      </c>
      <c r="BB348" s="28">
        <v>0</v>
      </c>
      <c r="BC348" s="45">
        <f t="shared" si="116"/>
        <v>0</v>
      </c>
      <c r="BD348" s="45">
        <f t="shared" si="117"/>
        <v>0</v>
      </c>
      <c r="BE348" s="45">
        <f t="shared" si="118"/>
        <v>0</v>
      </c>
      <c r="BF348" s="45">
        <f t="shared" si="119"/>
        <v>0</v>
      </c>
      <c r="BG348" s="45">
        <f t="shared" si="120"/>
        <v>0</v>
      </c>
      <c r="BH348" s="74" t="s">
        <v>483</v>
      </c>
      <c r="BI348" s="30"/>
      <c r="BJ348" s="30"/>
      <c r="BK348" s="30"/>
      <c r="BL348" s="30"/>
      <c r="BM348" s="30"/>
    </row>
    <row r="349" spans="1:65" s="24" customFormat="1" ht="33.75">
      <c r="A349" s="1"/>
      <c r="B349" s="38" t="s">
        <v>382</v>
      </c>
      <c r="C349" s="6" t="s">
        <v>374</v>
      </c>
      <c r="D349" s="27" t="s">
        <v>203</v>
      </c>
      <c r="E349" s="28">
        <f t="shared" si="105"/>
        <v>0</v>
      </c>
      <c r="F349" s="28">
        <f t="shared" si="106"/>
        <v>0</v>
      </c>
      <c r="G349" s="28">
        <f t="shared" si="107"/>
        <v>0</v>
      </c>
      <c r="H349" s="28">
        <f t="shared" si="108"/>
        <v>0</v>
      </c>
      <c r="I349" s="28">
        <f t="shared" si="109"/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45">
        <f t="shared" si="111"/>
        <v>0</v>
      </c>
      <c r="AE349" s="45">
        <f t="shared" si="112"/>
        <v>0</v>
      </c>
      <c r="AF349" s="45">
        <f t="shared" si="113"/>
        <v>0</v>
      </c>
      <c r="AG349" s="45">
        <f t="shared" si="114"/>
        <v>0</v>
      </c>
      <c r="AH349" s="45">
        <f t="shared" si="115"/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  <c r="AT349" s="28">
        <v>0</v>
      </c>
      <c r="AU349" s="28">
        <v>0</v>
      </c>
      <c r="AV349" s="28">
        <v>0</v>
      </c>
      <c r="AW349" s="28">
        <v>0</v>
      </c>
      <c r="AX349" s="28">
        <v>0</v>
      </c>
      <c r="AY349" s="28">
        <v>0</v>
      </c>
      <c r="AZ349" s="28">
        <v>0</v>
      </c>
      <c r="BA349" s="28">
        <v>0</v>
      </c>
      <c r="BB349" s="28">
        <v>0</v>
      </c>
      <c r="BC349" s="45">
        <f t="shared" si="116"/>
        <v>0</v>
      </c>
      <c r="BD349" s="45">
        <f t="shared" si="117"/>
        <v>0</v>
      </c>
      <c r="BE349" s="45">
        <f t="shared" si="118"/>
        <v>0</v>
      </c>
      <c r="BF349" s="45">
        <f t="shared" si="119"/>
        <v>0</v>
      </c>
      <c r="BG349" s="45">
        <f t="shared" si="120"/>
        <v>0</v>
      </c>
      <c r="BH349" s="74" t="s">
        <v>483</v>
      </c>
      <c r="BI349" s="30"/>
      <c r="BJ349" s="30"/>
      <c r="BK349" s="30"/>
      <c r="BL349" s="30"/>
      <c r="BM349" s="30"/>
    </row>
    <row r="350" spans="1:65" s="24" customFormat="1" ht="33.75">
      <c r="A350" s="1"/>
      <c r="B350" s="38" t="s">
        <v>383</v>
      </c>
      <c r="C350" s="6" t="s">
        <v>374</v>
      </c>
      <c r="D350" s="27" t="s">
        <v>203</v>
      </c>
      <c r="E350" s="28">
        <f t="shared" si="105"/>
        <v>0</v>
      </c>
      <c r="F350" s="28">
        <f t="shared" si="106"/>
        <v>0</v>
      </c>
      <c r="G350" s="28">
        <f t="shared" si="107"/>
        <v>0</v>
      </c>
      <c r="H350" s="28">
        <f t="shared" si="108"/>
        <v>0</v>
      </c>
      <c r="I350" s="28">
        <f t="shared" si="109"/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45">
        <f t="shared" si="111"/>
        <v>0</v>
      </c>
      <c r="AE350" s="45">
        <f t="shared" si="112"/>
        <v>0</v>
      </c>
      <c r="AF350" s="45">
        <f t="shared" si="113"/>
        <v>0</v>
      </c>
      <c r="AG350" s="45">
        <f t="shared" si="114"/>
        <v>0</v>
      </c>
      <c r="AH350" s="45">
        <f t="shared" si="115"/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0</v>
      </c>
      <c r="AO350" s="28">
        <v>0</v>
      </c>
      <c r="AP350" s="28">
        <v>0</v>
      </c>
      <c r="AQ350" s="28">
        <v>0</v>
      </c>
      <c r="AR350" s="28">
        <v>0</v>
      </c>
      <c r="AS350" s="28">
        <v>0</v>
      </c>
      <c r="AT350" s="28">
        <v>0</v>
      </c>
      <c r="AU350" s="28">
        <v>0</v>
      </c>
      <c r="AV350" s="28">
        <v>0</v>
      </c>
      <c r="AW350" s="28">
        <v>0</v>
      </c>
      <c r="AX350" s="28">
        <v>0</v>
      </c>
      <c r="AY350" s="28">
        <v>0</v>
      </c>
      <c r="AZ350" s="28">
        <v>0</v>
      </c>
      <c r="BA350" s="28">
        <v>0</v>
      </c>
      <c r="BB350" s="28">
        <v>0</v>
      </c>
      <c r="BC350" s="45">
        <f t="shared" si="116"/>
        <v>0</v>
      </c>
      <c r="BD350" s="45">
        <f t="shared" si="117"/>
        <v>0</v>
      </c>
      <c r="BE350" s="45">
        <f t="shared" si="118"/>
        <v>0</v>
      </c>
      <c r="BF350" s="45">
        <f t="shared" si="119"/>
        <v>0</v>
      </c>
      <c r="BG350" s="45">
        <f t="shared" si="120"/>
        <v>0</v>
      </c>
      <c r="BH350" s="74" t="s">
        <v>483</v>
      </c>
      <c r="BI350" s="30"/>
      <c r="BJ350" s="30"/>
      <c r="BK350" s="30"/>
      <c r="BL350" s="30"/>
      <c r="BM350" s="30"/>
    </row>
    <row r="351" spans="1:65" s="24" customFormat="1" ht="22.5">
      <c r="A351" s="1"/>
      <c r="B351" s="38" t="s">
        <v>384</v>
      </c>
      <c r="C351" s="6" t="s">
        <v>374</v>
      </c>
      <c r="D351" s="27" t="s">
        <v>203</v>
      </c>
      <c r="E351" s="28">
        <f t="shared" si="105"/>
        <v>0</v>
      </c>
      <c r="F351" s="28">
        <f t="shared" si="106"/>
        <v>0</v>
      </c>
      <c r="G351" s="28">
        <f t="shared" si="107"/>
        <v>0</v>
      </c>
      <c r="H351" s="28">
        <f t="shared" si="108"/>
        <v>0</v>
      </c>
      <c r="I351" s="28">
        <f t="shared" si="109"/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28">
        <v>0</v>
      </c>
      <c r="X351" s="28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45">
        <f t="shared" si="111"/>
        <v>0</v>
      </c>
      <c r="AE351" s="45">
        <f t="shared" si="112"/>
        <v>0</v>
      </c>
      <c r="AF351" s="45">
        <f t="shared" si="113"/>
        <v>0</v>
      </c>
      <c r="AG351" s="45">
        <f t="shared" si="114"/>
        <v>0</v>
      </c>
      <c r="AH351" s="45">
        <f t="shared" si="115"/>
        <v>0</v>
      </c>
      <c r="AI351" s="28">
        <v>0</v>
      </c>
      <c r="AJ351" s="28">
        <v>0</v>
      </c>
      <c r="AK351" s="28">
        <v>0</v>
      </c>
      <c r="AL351" s="28">
        <v>0</v>
      </c>
      <c r="AM351" s="28">
        <v>0</v>
      </c>
      <c r="AN351" s="28">
        <v>0</v>
      </c>
      <c r="AO351" s="28">
        <v>0</v>
      </c>
      <c r="AP351" s="28">
        <v>0</v>
      </c>
      <c r="AQ351" s="28">
        <v>0</v>
      </c>
      <c r="AR351" s="28">
        <v>0</v>
      </c>
      <c r="AS351" s="28">
        <v>0</v>
      </c>
      <c r="AT351" s="28">
        <v>0</v>
      </c>
      <c r="AU351" s="28">
        <v>0</v>
      </c>
      <c r="AV351" s="28">
        <v>0</v>
      </c>
      <c r="AW351" s="28">
        <v>0</v>
      </c>
      <c r="AX351" s="28">
        <v>0</v>
      </c>
      <c r="AY351" s="28">
        <v>0</v>
      </c>
      <c r="AZ351" s="28">
        <v>0</v>
      </c>
      <c r="BA351" s="28">
        <v>0</v>
      </c>
      <c r="BB351" s="28">
        <v>0</v>
      </c>
      <c r="BC351" s="45">
        <f t="shared" si="116"/>
        <v>0</v>
      </c>
      <c r="BD351" s="45">
        <f t="shared" si="117"/>
        <v>0</v>
      </c>
      <c r="BE351" s="45">
        <f t="shared" si="118"/>
        <v>0</v>
      </c>
      <c r="BF351" s="45">
        <f t="shared" si="119"/>
        <v>0</v>
      </c>
      <c r="BG351" s="45">
        <f t="shared" si="120"/>
        <v>0</v>
      </c>
      <c r="BH351" s="74" t="s">
        <v>483</v>
      </c>
      <c r="BI351" s="30"/>
      <c r="BJ351" s="30"/>
      <c r="BK351" s="30"/>
      <c r="BL351" s="30"/>
      <c r="BM351" s="30"/>
    </row>
    <row r="352" spans="1:65" s="24" customFormat="1" ht="22.5">
      <c r="A352" s="1"/>
      <c r="B352" s="38" t="s">
        <v>385</v>
      </c>
      <c r="C352" s="6" t="s">
        <v>374</v>
      </c>
      <c r="D352" s="27" t="s">
        <v>203</v>
      </c>
      <c r="E352" s="28">
        <f t="shared" si="105"/>
        <v>0</v>
      </c>
      <c r="F352" s="28">
        <f t="shared" si="106"/>
        <v>0</v>
      </c>
      <c r="G352" s="28">
        <f t="shared" si="107"/>
        <v>0</v>
      </c>
      <c r="H352" s="28">
        <f t="shared" si="108"/>
        <v>0</v>
      </c>
      <c r="I352" s="28">
        <f t="shared" si="109"/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45">
        <f t="shared" si="111"/>
        <v>0</v>
      </c>
      <c r="AE352" s="45">
        <f t="shared" si="112"/>
        <v>0</v>
      </c>
      <c r="AF352" s="45">
        <f t="shared" si="113"/>
        <v>0</v>
      </c>
      <c r="AG352" s="45">
        <f t="shared" si="114"/>
        <v>0</v>
      </c>
      <c r="AH352" s="45">
        <f t="shared" si="115"/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  <c r="AT352" s="28">
        <v>0</v>
      </c>
      <c r="AU352" s="28">
        <v>0</v>
      </c>
      <c r="AV352" s="28">
        <v>0</v>
      </c>
      <c r="AW352" s="28">
        <v>0</v>
      </c>
      <c r="AX352" s="28">
        <v>0</v>
      </c>
      <c r="AY352" s="28">
        <v>0</v>
      </c>
      <c r="AZ352" s="28">
        <v>0</v>
      </c>
      <c r="BA352" s="28">
        <v>0</v>
      </c>
      <c r="BB352" s="28">
        <v>0</v>
      </c>
      <c r="BC352" s="45">
        <f t="shared" si="116"/>
        <v>0</v>
      </c>
      <c r="BD352" s="45">
        <f t="shared" si="117"/>
        <v>0</v>
      </c>
      <c r="BE352" s="45">
        <f t="shared" si="118"/>
        <v>0</v>
      </c>
      <c r="BF352" s="45">
        <f t="shared" si="119"/>
        <v>0</v>
      </c>
      <c r="BG352" s="45">
        <f t="shared" si="120"/>
        <v>0</v>
      </c>
      <c r="BH352" s="74" t="s">
        <v>483</v>
      </c>
      <c r="BI352" s="30"/>
      <c r="BJ352" s="30"/>
      <c r="BK352" s="30"/>
      <c r="BL352" s="30"/>
      <c r="BM352" s="30"/>
    </row>
    <row r="353" spans="1:65" s="24" customFormat="1" ht="33.75">
      <c r="A353" s="1"/>
      <c r="B353" s="38" t="s">
        <v>469</v>
      </c>
      <c r="C353" s="6" t="s">
        <v>374</v>
      </c>
      <c r="D353" s="27" t="s">
        <v>203</v>
      </c>
      <c r="E353" s="28">
        <f t="shared" si="105"/>
        <v>0</v>
      </c>
      <c r="F353" s="28">
        <f t="shared" si="106"/>
        <v>0</v>
      </c>
      <c r="G353" s="28">
        <f t="shared" si="107"/>
        <v>0</v>
      </c>
      <c r="H353" s="28">
        <f t="shared" si="108"/>
        <v>0</v>
      </c>
      <c r="I353" s="28">
        <f t="shared" si="109"/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45">
        <f t="shared" si="111"/>
        <v>0</v>
      </c>
      <c r="AE353" s="45">
        <f t="shared" si="112"/>
        <v>0</v>
      </c>
      <c r="AF353" s="45">
        <f t="shared" si="113"/>
        <v>0</v>
      </c>
      <c r="AG353" s="45">
        <f t="shared" si="114"/>
        <v>0</v>
      </c>
      <c r="AH353" s="45">
        <f t="shared" si="115"/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  <c r="AT353" s="28">
        <v>0</v>
      </c>
      <c r="AU353" s="28">
        <v>0</v>
      </c>
      <c r="AV353" s="28">
        <v>0</v>
      </c>
      <c r="AW353" s="28">
        <v>0</v>
      </c>
      <c r="AX353" s="28">
        <v>0</v>
      </c>
      <c r="AY353" s="28">
        <v>0</v>
      </c>
      <c r="AZ353" s="28">
        <v>0</v>
      </c>
      <c r="BA353" s="28">
        <v>0</v>
      </c>
      <c r="BB353" s="28">
        <v>0</v>
      </c>
      <c r="BC353" s="45">
        <f t="shared" si="116"/>
        <v>0</v>
      </c>
      <c r="BD353" s="45">
        <f t="shared" si="117"/>
        <v>0</v>
      </c>
      <c r="BE353" s="45">
        <f t="shared" si="118"/>
        <v>0</v>
      </c>
      <c r="BF353" s="45">
        <f t="shared" si="119"/>
        <v>0</v>
      </c>
      <c r="BG353" s="45">
        <f t="shared" si="120"/>
        <v>0</v>
      </c>
      <c r="BH353" s="74" t="s">
        <v>483</v>
      </c>
      <c r="BI353" s="30"/>
      <c r="BJ353" s="30"/>
      <c r="BK353" s="30"/>
      <c r="BL353" s="30"/>
      <c r="BM353" s="30"/>
    </row>
    <row r="354" spans="1:65" s="24" customFormat="1" ht="33.75">
      <c r="A354" s="1"/>
      <c r="B354" s="38" t="s">
        <v>470</v>
      </c>
      <c r="C354" s="6" t="s">
        <v>374</v>
      </c>
      <c r="D354" s="27" t="s">
        <v>203</v>
      </c>
      <c r="E354" s="28">
        <f t="shared" si="105"/>
        <v>0</v>
      </c>
      <c r="F354" s="28">
        <f t="shared" si="106"/>
        <v>0</v>
      </c>
      <c r="G354" s="28">
        <f t="shared" si="107"/>
        <v>0</v>
      </c>
      <c r="H354" s="28">
        <f t="shared" si="108"/>
        <v>0</v>
      </c>
      <c r="I354" s="28">
        <f t="shared" si="109"/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45">
        <f t="shared" si="111"/>
        <v>0</v>
      </c>
      <c r="AE354" s="45">
        <f t="shared" si="112"/>
        <v>0</v>
      </c>
      <c r="AF354" s="45">
        <f t="shared" si="113"/>
        <v>0</v>
      </c>
      <c r="AG354" s="45">
        <f t="shared" si="114"/>
        <v>0</v>
      </c>
      <c r="AH354" s="45">
        <f t="shared" si="115"/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0</v>
      </c>
      <c r="AP354" s="28">
        <v>0</v>
      </c>
      <c r="AQ354" s="28">
        <v>0</v>
      </c>
      <c r="AR354" s="28">
        <v>0</v>
      </c>
      <c r="AS354" s="28">
        <v>0</v>
      </c>
      <c r="AT354" s="28">
        <v>0</v>
      </c>
      <c r="AU354" s="28">
        <v>0</v>
      </c>
      <c r="AV354" s="28">
        <v>0</v>
      </c>
      <c r="AW354" s="28">
        <v>0</v>
      </c>
      <c r="AX354" s="28">
        <v>0</v>
      </c>
      <c r="AY354" s="28">
        <v>0</v>
      </c>
      <c r="AZ354" s="28">
        <v>0</v>
      </c>
      <c r="BA354" s="28">
        <v>0</v>
      </c>
      <c r="BB354" s="28">
        <v>0</v>
      </c>
      <c r="BC354" s="45">
        <f t="shared" si="116"/>
        <v>0</v>
      </c>
      <c r="BD354" s="45">
        <f t="shared" si="117"/>
        <v>0</v>
      </c>
      <c r="BE354" s="45">
        <f t="shared" si="118"/>
        <v>0</v>
      </c>
      <c r="BF354" s="45">
        <f t="shared" si="119"/>
        <v>0</v>
      </c>
      <c r="BG354" s="45">
        <f t="shared" si="120"/>
        <v>0</v>
      </c>
      <c r="BH354" s="74" t="s">
        <v>483</v>
      </c>
      <c r="BI354" s="30"/>
      <c r="BJ354" s="30"/>
      <c r="BK354" s="30"/>
      <c r="BL354" s="30"/>
      <c r="BM354" s="30"/>
    </row>
    <row r="355" spans="1:65" s="24" customFormat="1" ht="22.5">
      <c r="A355" s="1"/>
      <c r="B355" s="38" t="s">
        <v>471</v>
      </c>
      <c r="C355" s="6" t="s">
        <v>374</v>
      </c>
      <c r="D355" s="27" t="s">
        <v>203</v>
      </c>
      <c r="E355" s="28">
        <f t="shared" si="105"/>
        <v>0</v>
      </c>
      <c r="F355" s="28">
        <f t="shared" si="106"/>
        <v>0</v>
      </c>
      <c r="G355" s="28">
        <f t="shared" si="107"/>
        <v>0</v>
      </c>
      <c r="H355" s="28">
        <f t="shared" si="108"/>
        <v>0</v>
      </c>
      <c r="I355" s="28">
        <f t="shared" si="109"/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45">
        <f t="shared" si="111"/>
        <v>0</v>
      </c>
      <c r="AE355" s="45">
        <f t="shared" si="112"/>
        <v>0</v>
      </c>
      <c r="AF355" s="45">
        <f t="shared" si="113"/>
        <v>0</v>
      </c>
      <c r="AG355" s="45">
        <f t="shared" si="114"/>
        <v>0</v>
      </c>
      <c r="AH355" s="45">
        <f t="shared" si="115"/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  <c r="AT355" s="28">
        <v>0</v>
      </c>
      <c r="AU355" s="28">
        <v>0</v>
      </c>
      <c r="AV355" s="28">
        <v>0</v>
      </c>
      <c r="AW355" s="28">
        <v>0</v>
      </c>
      <c r="AX355" s="28">
        <v>0</v>
      </c>
      <c r="AY355" s="28">
        <v>0</v>
      </c>
      <c r="AZ355" s="28">
        <v>0</v>
      </c>
      <c r="BA355" s="28">
        <v>0</v>
      </c>
      <c r="BB355" s="28">
        <v>0</v>
      </c>
      <c r="BC355" s="45">
        <f t="shared" si="116"/>
        <v>0</v>
      </c>
      <c r="BD355" s="45">
        <f t="shared" si="117"/>
        <v>0</v>
      </c>
      <c r="BE355" s="45">
        <f t="shared" si="118"/>
        <v>0</v>
      </c>
      <c r="BF355" s="45">
        <f t="shared" si="119"/>
        <v>0</v>
      </c>
      <c r="BG355" s="45">
        <f t="shared" si="120"/>
        <v>0</v>
      </c>
      <c r="BH355" s="74" t="s">
        <v>483</v>
      </c>
      <c r="BI355" s="30"/>
      <c r="BJ355" s="30"/>
      <c r="BK355" s="30"/>
      <c r="BL355" s="30"/>
      <c r="BM355" s="30"/>
    </row>
    <row r="356" spans="1:65" s="24" customFormat="1" ht="33.75">
      <c r="A356" s="1"/>
      <c r="B356" s="38" t="s">
        <v>472</v>
      </c>
      <c r="C356" s="6" t="s">
        <v>374</v>
      </c>
      <c r="D356" s="27" t="s">
        <v>203</v>
      </c>
      <c r="E356" s="28">
        <f t="shared" si="105"/>
        <v>0</v>
      </c>
      <c r="F356" s="28">
        <f t="shared" si="106"/>
        <v>0</v>
      </c>
      <c r="G356" s="28">
        <f t="shared" si="107"/>
        <v>0</v>
      </c>
      <c r="H356" s="28">
        <f t="shared" si="108"/>
        <v>0</v>
      </c>
      <c r="I356" s="28">
        <f t="shared" si="109"/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45">
        <f t="shared" si="111"/>
        <v>0</v>
      </c>
      <c r="AE356" s="45">
        <f t="shared" si="112"/>
        <v>0</v>
      </c>
      <c r="AF356" s="45">
        <f t="shared" si="113"/>
        <v>0</v>
      </c>
      <c r="AG356" s="45">
        <f t="shared" si="114"/>
        <v>0</v>
      </c>
      <c r="AH356" s="45">
        <f t="shared" si="115"/>
        <v>0</v>
      </c>
      <c r="AI356" s="28">
        <v>0</v>
      </c>
      <c r="AJ356" s="28">
        <v>0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  <c r="AT356" s="28">
        <v>0</v>
      </c>
      <c r="AU356" s="28">
        <v>0</v>
      </c>
      <c r="AV356" s="28">
        <v>0</v>
      </c>
      <c r="AW356" s="28">
        <v>0</v>
      </c>
      <c r="AX356" s="28">
        <v>0</v>
      </c>
      <c r="AY356" s="28">
        <v>0</v>
      </c>
      <c r="AZ356" s="28">
        <v>0</v>
      </c>
      <c r="BA356" s="28">
        <v>0</v>
      </c>
      <c r="BB356" s="28">
        <v>0</v>
      </c>
      <c r="BC356" s="45">
        <f t="shared" si="116"/>
        <v>0</v>
      </c>
      <c r="BD356" s="45">
        <f t="shared" si="117"/>
        <v>0</v>
      </c>
      <c r="BE356" s="45">
        <f t="shared" si="118"/>
        <v>0</v>
      </c>
      <c r="BF356" s="45">
        <f t="shared" si="119"/>
        <v>0</v>
      </c>
      <c r="BG356" s="45">
        <f t="shared" si="120"/>
        <v>0</v>
      </c>
      <c r="BH356" s="74" t="s">
        <v>483</v>
      </c>
      <c r="BI356" s="30"/>
      <c r="BJ356" s="30"/>
      <c r="BK356" s="30"/>
      <c r="BL356" s="30"/>
      <c r="BM356" s="30"/>
    </row>
    <row r="357" spans="1:65" s="24" customFormat="1" ht="67.5">
      <c r="A357" s="1"/>
      <c r="B357" s="38" t="s">
        <v>386</v>
      </c>
      <c r="C357" s="6" t="s">
        <v>374</v>
      </c>
      <c r="D357" s="27" t="s">
        <v>203</v>
      </c>
      <c r="E357" s="28">
        <f t="shared" si="105"/>
        <v>0</v>
      </c>
      <c r="F357" s="28">
        <f t="shared" si="106"/>
        <v>0</v>
      </c>
      <c r="G357" s="28">
        <f t="shared" si="107"/>
        <v>0</v>
      </c>
      <c r="H357" s="28">
        <f t="shared" si="108"/>
        <v>0</v>
      </c>
      <c r="I357" s="28">
        <f t="shared" si="109"/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45">
        <f t="shared" si="111"/>
        <v>0</v>
      </c>
      <c r="AE357" s="45">
        <f t="shared" si="112"/>
        <v>0</v>
      </c>
      <c r="AF357" s="45">
        <f t="shared" si="113"/>
        <v>0</v>
      </c>
      <c r="AG357" s="45">
        <f t="shared" si="114"/>
        <v>0</v>
      </c>
      <c r="AH357" s="45">
        <f t="shared" si="115"/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  <c r="AT357" s="28">
        <v>0</v>
      </c>
      <c r="AU357" s="28">
        <v>0</v>
      </c>
      <c r="AV357" s="28">
        <v>0</v>
      </c>
      <c r="AW357" s="28">
        <v>0</v>
      </c>
      <c r="AX357" s="28">
        <v>0</v>
      </c>
      <c r="AY357" s="28">
        <v>0</v>
      </c>
      <c r="AZ357" s="28">
        <v>0</v>
      </c>
      <c r="BA357" s="28">
        <v>0</v>
      </c>
      <c r="BB357" s="28">
        <v>0</v>
      </c>
      <c r="BC357" s="45">
        <f t="shared" si="116"/>
        <v>0</v>
      </c>
      <c r="BD357" s="45">
        <f t="shared" si="117"/>
        <v>0</v>
      </c>
      <c r="BE357" s="45">
        <f t="shared" si="118"/>
        <v>0</v>
      </c>
      <c r="BF357" s="45">
        <f t="shared" si="119"/>
        <v>0</v>
      </c>
      <c r="BG357" s="45">
        <f t="shared" si="120"/>
        <v>0</v>
      </c>
      <c r="BH357" s="74">
        <v>0</v>
      </c>
      <c r="BI357" s="30"/>
      <c r="BJ357" s="30"/>
      <c r="BK357" s="30"/>
      <c r="BL357" s="30"/>
      <c r="BM357" s="30"/>
    </row>
    <row r="358" spans="1:65" s="24" customFormat="1" ht="11.25">
      <c r="A358" s="1"/>
      <c r="B358" s="16" t="s">
        <v>387</v>
      </c>
      <c r="C358" s="6" t="s">
        <v>374</v>
      </c>
      <c r="D358" s="27" t="s">
        <v>203</v>
      </c>
      <c r="E358" s="28">
        <f t="shared" si="105"/>
        <v>0</v>
      </c>
      <c r="F358" s="28">
        <f t="shared" si="106"/>
        <v>0</v>
      </c>
      <c r="G358" s="28">
        <f t="shared" si="107"/>
        <v>0</v>
      </c>
      <c r="H358" s="28">
        <f t="shared" si="108"/>
        <v>0</v>
      </c>
      <c r="I358" s="28">
        <f t="shared" si="109"/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45">
        <f t="shared" si="111"/>
        <v>0</v>
      </c>
      <c r="AE358" s="45">
        <f t="shared" si="112"/>
        <v>0</v>
      </c>
      <c r="AF358" s="45">
        <f t="shared" si="113"/>
        <v>0</v>
      </c>
      <c r="AG358" s="45">
        <f t="shared" si="114"/>
        <v>0</v>
      </c>
      <c r="AH358" s="45">
        <f t="shared" si="115"/>
        <v>0</v>
      </c>
      <c r="AI358" s="28">
        <v>0</v>
      </c>
      <c r="AJ358" s="28">
        <v>0</v>
      </c>
      <c r="AK358" s="28">
        <v>0</v>
      </c>
      <c r="AL358" s="28">
        <v>0</v>
      </c>
      <c r="AM358" s="28">
        <v>0</v>
      </c>
      <c r="AN358" s="28">
        <v>0</v>
      </c>
      <c r="AO358" s="28">
        <v>0</v>
      </c>
      <c r="AP358" s="28">
        <v>0</v>
      </c>
      <c r="AQ358" s="28">
        <v>0</v>
      </c>
      <c r="AR358" s="28">
        <v>0</v>
      </c>
      <c r="AS358" s="28">
        <v>0</v>
      </c>
      <c r="AT358" s="28">
        <v>0</v>
      </c>
      <c r="AU358" s="28">
        <v>0</v>
      </c>
      <c r="AV358" s="28">
        <v>0</v>
      </c>
      <c r="AW358" s="28">
        <v>0</v>
      </c>
      <c r="AX358" s="28">
        <v>0</v>
      </c>
      <c r="AY358" s="28">
        <v>0</v>
      </c>
      <c r="AZ358" s="28">
        <v>0</v>
      </c>
      <c r="BA358" s="28">
        <v>0</v>
      </c>
      <c r="BB358" s="28">
        <v>0</v>
      </c>
      <c r="BC358" s="45">
        <f t="shared" si="116"/>
        <v>0</v>
      </c>
      <c r="BD358" s="45">
        <f t="shared" si="117"/>
        <v>0</v>
      </c>
      <c r="BE358" s="45">
        <f t="shared" si="118"/>
        <v>0</v>
      </c>
      <c r="BF358" s="45">
        <f t="shared" si="119"/>
        <v>0</v>
      </c>
      <c r="BG358" s="45">
        <f t="shared" si="120"/>
        <v>0</v>
      </c>
      <c r="BH358" s="74">
        <v>0</v>
      </c>
      <c r="BI358" s="30"/>
      <c r="BJ358" s="30"/>
      <c r="BK358" s="30"/>
      <c r="BL358" s="30"/>
      <c r="BM358" s="30"/>
    </row>
    <row r="359" spans="1:65" s="24" customFormat="1" ht="11.25">
      <c r="A359" s="1"/>
      <c r="B359" s="16" t="s">
        <v>388</v>
      </c>
      <c r="C359" s="6" t="s">
        <v>374</v>
      </c>
      <c r="D359" s="27" t="s">
        <v>203</v>
      </c>
      <c r="E359" s="28">
        <f t="shared" si="105"/>
        <v>0</v>
      </c>
      <c r="F359" s="28">
        <f t="shared" si="106"/>
        <v>0</v>
      </c>
      <c r="G359" s="28">
        <f t="shared" si="107"/>
        <v>0</v>
      </c>
      <c r="H359" s="28">
        <f t="shared" si="108"/>
        <v>0</v>
      </c>
      <c r="I359" s="28">
        <f t="shared" si="109"/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45">
        <f t="shared" si="111"/>
        <v>0</v>
      </c>
      <c r="AE359" s="45">
        <f t="shared" si="112"/>
        <v>0</v>
      </c>
      <c r="AF359" s="45">
        <f t="shared" si="113"/>
        <v>0</v>
      </c>
      <c r="AG359" s="45">
        <f t="shared" si="114"/>
        <v>0</v>
      </c>
      <c r="AH359" s="45">
        <f t="shared" si="115"/>
        <v>0</v>
      </c>
      <c r="AI359" s="28">
        <v>0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0</v>
      </c>
      <c r="AR359" s="28">
        <v>0</v>
      </c>
      <c r="AS359" s="28">
        <v>0</v>
      </c>
      <c r="AT359" s="28">
        <v>0</v>
      </c>
      <c r="AU359" s="28">
        <v>0</v>
      </c>
      <c r="AV359" s="28">
        <v>0</v>
      </c>
      <c r="AW359" s="28">
        <v>0</v>
      </c>
      <c r="AX359" s="28">
        <v>0</v>
      </c>
      <c r="AY359" s="28">
        <v>0</v>
      </c>
      <c r="AZ359" s="28">
        <v>0</v>
      </c>
      <c r="BA359" s="28">
        <v>0</v>
      </c>
      <c r="BB359" s="28">
        <v>0</v>
      </c>
      <c r="BC359" s="45">
        <f t="shared" si="116"/>
        <v>0</v>
      </c>
      <c r="BD359" s="45">
        <f t="shared" si="117"/>
        <v>0</v>
      </c>
      <c r="BE359" s="45">
        <f t="shared" si="118"/>
        <v>0</v>
      </c>
      <c r="BF359" s="45">
        <f t="shared" si="119"/>
        <v>0</v>
      </c>
      <c r="BG359" s="45">
        <f t="shared" si="120"/>
        <v>0</v>
      </c>
      <c r="BH359" s="74">
        <v>0</v>
      </c>
      <c r="BI359" s="30"/>
      <c r="BJ359" s="30"/>
      <c r="BK359" s="30"/>
      <c r="BL359" s="30"/>
      <c r="BM359" s="30"/>
    </row>
    <row r="360" spans="1:65" s="24" customFormat="1" ht="11.25">
      <c r="A360" s="1"/>
      <c r="B360" s="9" t="s">
        <v>146</v>
      </c>
      <c r="C360" s="6"/>
      <c r="D360" s="27" t="s">
        <v>203</v>
      </c>
      <c r="E360" s="28">
        <f t="shared" si="105"/>
        <v>0</v>
      </c>
      <c r="F360" s="28">
        <f t="shared" si="106"/>
        <v>0</v>
      </c>
      <c r="G360" s="28">
        <f t="shared" si="107"/>
        <v>0</v>
      </c>
      <c r="H360" s="28">
        <f t="shared" si="108"/>
        <v>0</v>
      </c>
      <c r="I360" s="28">
        <f t="shared" si="109"/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45">
        <f t="shared" si="111"/>
        <v>0</v>
      </c>
      <c r="AE360" s="45">
        <f t="shared" si="112"/>
        <v>0</v>
      </c>
      <c r="AF360" s="45">
        <f t="shared" si="113"/>
        <v>0</v>
      </c>
      <c r="AG360" s="45">
        <f t="shared" si="114"/>
        <v>0</v>
      </c>
      <c r="AH360" s="45">
        <f t="shared" si="115"/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  <c r="AT360" s="28">
        <v>0</v>
      </c>
      <c r="AU360" s="28">
        <v>0</v>
      </c>
      <c r="AV360" s="28">
        <v>0</v>
      </c>
      <c r="AW360" s="28">
        <v>0</v>
      </c>
      <c r="AX360" s="28">
        <v>0</v>
      </c>
      <c r="AY360" s="28">
        <v>0</v>
      </c>
      <c r="AZ360" s="28">
        <v>0</v>
      </c>
      <c r="BA360" s="28">
        <v>0</v>
      </c>
      <c r="BB360" s="28">
        <v>0</v>
      </c>
      <c r="BC360" s="45">
        <f t="shared" si="116"/>
        <v>0</v>
      </c>
      <c r="BD360" s="45">
        <f t="shared" si="117"/>
        <v>0</v>
      </c>
      <c r="BE360" s="45">
        <f t="shared" si="118"/>
        <v>0</v>
      </c>
      <c r="BF360" s="45">
        <f t="shared" si="119"/>
        <v>0</v>
      </c>
      <c r="BG360" s="45">
        <f t="shared" si="120"/>
        <v>0</v>
      </c>
      <c r="BH360" s="74">
        <v>0</v>
      </c>
      <c r="BI360" s="30"/>
      <c r="BJ360" s="30"/>
      <c r="BK360" s="30"/>
      <c r="BL360" s="30"/>
      <c r="BM360" s="30"/>
    </row>
    <row r="361" spans="1:65" s="24" customFormat="1" ht="67.5">
      <c r="A361" s="1"/>
      <c r="B361" s="15" t="s">
        <v>389</v>
      </c>
      <c r="C361" s="6" t="s">
        <v>374</v>
      </c>
      <c r="D361" s="27" t="s">
        <v>203</v>
      </c>
      <c r="E361" s="28">
        <f t="shared" si="105"/>
        <v>0</v>
      </c>
      <c r="F361" s="28">
        <f t="shared" si="106"/>
        <v>0</v>
      </c>
      <c r="G361" s="28">
        <f t="shared" si="107"/>
        <v>0</v>
      </c>
      <c r="H361" s="28">
        <f t="shared" si="108"/>
        <v>0</v>
      </c>
      <c r="I361" s="28">
        <f t="shared" si="109"/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45">
        <f t="shared" si="111"/>
        <v>0</v>
      </c>
      <c r="AE361" s="45">
        <f t="shared" si="112"/>
        <v>0</v>
      </c>
      <c r="AF361" s="45">
        <f t="shared" si="113"/>
        <v>0</v>
      </c>
      <c r="AG361" s="45">
        <f t="shared" si="114"/>
        <v>0</v>
      </c>
      <c r="AH361" s="45">
        <f t="shared" si="115"/>
        <v>0</v>
      </c>
      <c r="AI361" s="28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  <c r="AT361" s="28">
        <v>0</v>
      </c>
      <c r="AU361" s="28">
        <v>0</v>
      </c>
      <c r="AV361" s="28">
        <v>0</v>
      </c>
      <c r="AW361" s="28">
        <v>0</v>
      </c>
      <c r="AX361" s="28">
        <v>0</v>
      </c>
      <c r="AY361" s="28">
        <v>0</v>
      </c>
      <c r="AZ361" s="28">
        <v>0</v>
      </c>
      <c r="BA361" s="28">
        <v>0</v>
      </c>
      <c r="BB361" s="28">
        <v>0</v>
      </c>
      <c r="BC361" s="45">
        <f t="shared" si="116"/>
        <v>0</v>
      </c>
      <c r="BD361" s="45">
        <f t="shared" si="117"/>
        <v>0</v>
      </c>
      <c r="BE361" s="45">
        <f t="shared" si="118"/>
        <v>0</v>
      </c>
      <c r="BF361" s="45">
        <f t="shared" si="119"/>
        <v>0</v>
      </c>
      <c r="BG361" s="45">
        <f t="shared" si="120"/>
        <v>0</v>
      </c>
      <c r="BH361" s="74">
        <v>0</v>
      </c>
      <c r="BI361" s="30"/>
      <c r="BJ361" s="30"/>
      <c r="BK361" s="30"/>
      <c r="BL361" s="30"/>
      <c r="BM361" s="30"/>
    </row>
    <row r="362" spans="1:65" s="24" customFormat="1" ht="45">
      <c r="A362" s="1"/>
      <c r="B362" s="15" t="s">
        <v>473</v>
      </c>
      <c r="C362" s="6" t="s">
        <v>374</v>
      </c>
      <c r="D362" s="27" t="s">
        <v>203</v>
      </c>
      <c r="E362" s="28">
        <f t="shared" si="105"/>
        <v>0</v>
      </c>
      <c r="F362" s="28">
        <f t="shared" si="106"/>
        <v>0</v>
      </c>
      <c r="G362" s="28">
        <f t="shared" si="107"/>
        <v>0</v>
      </c>
      <c r="H362" s="28">
        <f t="shared" si="108"/>
        <v>0</v>
      </c>
      <c r="I362" s="28">
        <f t="shared" si="109"/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45">
        <f t="shared" si="111"/>
        <v>0</v>
      </c>
      <c r="AE362" s="45">
        <f t="shared" si="112"/>
        <v>0</v>
      </c>
      <c r="AF362" s="45">
        <f t="shared" si="113"/>
        <v>0</v>
      </c>
      <c r="AG362" s="45">
        <f t="shared" si="114"/>
        <v>0</v>
      </c>
      <c r="AH362" s="45">
        <f t="shared" si="115"/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  <c r="AT362" s="28">
        <v>0</v>
      </c>
      <c r="AU362" s="28">
        <v>0</v>
      </c>
      <c r="AV362" s="28">
        <v>0</v>
      </c>
      <c r="AW362" s="28">
        <v>0</v>
      </c>
      <c r="AX362" s="28">
        <v>0</v>
      </c>
      <c r="AY362" s="28">
        <v>0</v>
      </c>
      <c r="AZ362" s="28">
        <v>0</v>
      </c>
      <c r="BA362" s="28">
        <v>0</v>
      </c>
      <c r="BB362" s="28">
        <v>0</v>
      </c>
      <c r="BC362" s="45">
        <f t="shared" si="116"/>
        <v>0</v>
      </c>
      <c r="BD362" s="45">
        <f t="shared" si="117"/>
        <v>0</v>
      </c>
      <c r="BE362" s="45">
        <f t="shared" si="118"/>
        <v>0</v>
      </c>
      <c r="BF362" s="45">
        <f t="shared" si="119"/>
        <v>0</v>
      </c>
      <c r="BG362" s="45">
        <f t="shared" si="120"/>
        <v>0</v>
      </c>
      <c r="BH362" s="74">
        <v>0</v>
      </c>
      <c r="BI362" s="30"/>
      <c r="BJ362" s="30"/>
      <c r="BK362" s="30"/>
      <c r="BL362" s="30"/>
      <c r="BM362" s="30"/>
    </row>
    <row r="363" spans="1:65" s="24" customFormat="1" ht="16.5">
      <c r="A363" s="1"/>
      <c r="B363" s="16" t="s">
        <v>474</v>
      </c>
      <c r="C363" s="6" t="s">
        <v>374</v>
      </c>
      <c r="D363" s="27" t="s">
        <v>203</v>
      </c>
      <c r="E363" s="28">
        <f t="shared" si="105"/>
        <v>0</v>
      </c>
      <c r="F363" s="28">
        <f t="shared" si="106"/>
        <v>0</v>
      </c>
      <c r="G363" s="28">
        <f t="shared" si="107"/>
        <v>0</v>
      </c>
      <c r="H363" s="28">
        <f t="shared" si="108"/>
        <v>0</v>
      </c>
      <c r="I363" s="28">
        <f t="shared" si="109"/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45">
        <f t="shared" si="111"/>
        <v>0</v>
      </c>
      <c r="AE363" s="45">
        <f t="shared" si="112"/>
        <v>0</v>
      </c>
      <c r="AF363" s="45">
        <f t="shared" si="113"/>
        <v>0</v>
      </c>
      <c r="AG363" s="45">
        <f t="shared" si="114"/>
        <v>0</v>
      </c>
      <c r="AH363" s="45">
        <f t="shared" si="115"/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  <c r="AT363" s="28">
        <v>0</v>
      </c>
      <c r="AU363" s="28">
        <v>0</v>
      </c>
      <c r="AV363" s="28">
        <v>0</v>
      </c>
      <c r="AW363" s="28">
        <v>0</v>
      </c>
      <c r="AX363" s="28">
        <v>0</v>
      </c>
      <c r="AY363" s="28">
        <v>0</v>
      </c>
      <c r="AZ363" s="28">
        <v>0</v>
      </c>
      <c r="BA363" s="28">
        <v>0</v>
      </c>
      <c r="BB363" s="28">
        <v>0</v>
      </c>
      <c r="BC363" s="45">
        <f t="shared" si="116"/>
        <v>0</v>
      </c>
      <c r="BD363" s="45">
        <f t="shared" si="117"/>
        <v>0</v>
      </c>
      <c r="BE363" s="45">
        <f t="shared" si="118"/>
        <v>0</v>
      </c>
      <c r="BF363" s="45">
        <f t="shared" si="119"/>
        <v>0</v>
      </c>
      <c r="BG363" s="45">
        <f t="shared" si="120"/>
        <v>0</v>
      </c>
      <c r="BH363" s="74" t="s">
        <v>483</v>
      </c>
      <c r="BI363" s="30"/>
      <c r="BJ363" s="30"/>
      <c r="BK363" s="30"/>
      <c r="BL363" s="30"/>
      <c r="BM363" s="30"/>
    </row>
    <row r="364" spans="1:65" s="24" customFormat="1" ht="16.5">
      <c r="A364" s="1"/>
      <c r="B364" s="16" t="s">
        <v>475</v>
      </c>
      <c r="C364" s="6" t="s">
        <v>374</v>
      </c>
      <c r="D364" s="27" t="s">
        <v>203</v>
      </c>
      <c r="E364" s="28">
        <f t="shared" si="105"/>
        <v>0</v>
      </c>
      <c r="F364" s="28">
        <f t="shared" si="106"/>
        <v>0</v>
      </c>
      <c r="G364" s="28">
        <f t="shared" si="107"/>
        <v>0</v>
      </c>
      <c r="H364" s="28">
        <f t="shared" si="108"/>
        <v>0</v>
      </c>
      <c r="I364" s="28">
        <f t="shared" si="109"/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45">
        <f t="shared" si="111"/>
        <v>0</v>
      </c>
      <c r="AE364" s="45">
        <f t="shared" si="112"/>
        <v>0</v>
      </c>
      <c r="AF364" s="45">
        <f t="shared" si="113"/>
        <v>0</v>
      </c>
      <c r="AG364" s="45">
        <f t="shared" si="114"/>
        <v>0</v>
      </c>
      <c r="AH364" s="45">
        <f t="shared" si="115"/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  <c r="AT364" s="28">
        <v>0</v>
      </c>
      <c r="AU364" s="28">
        <v>0</v>
      </c>
      <c r="AV364" s="28">
        <v>0</v>
      </c>
      <c r="AW364" s="28">
        <v>0</v>
      </c>
      <c r="AX364" s="28">
        <v>0</v>
      </c>
      <c r="AY364" s="28">
        <v>0</v>
      </c>
      <c r="AZ364" s="28">
        <v>0</v>
      </c>
      <c r="BA364" s="28">
        <v>0</v>
      </c>
      <c r="BB364" s="28">
        <v>0</v>
      </c>
      <c r="BC364" s="45">
        <f t="shared" si="116"/>
        <v>0</v>
      </c>
      <c r="BD364" s="45">
        <f t="shared" si="117"/>
        <v>0</v>
      </c>
      <c r="BE364" s="45">
        <f t="shared" si="118"/>
        <v>0</v>
      </c>
      <c r="BF364" s="45">
        <f t="shared" si="119"/>
        <v>0</v>
      </c>
      <c r="BG364" s="45">
        <f t="shared" si="120"/>
        <v>0</v>
      </c>
      <c r="BH364" s="74" t="s">
        <v>483</v>
      </c>
      <c r="BI364" s="30"/>
      <c r="BJ364" s="30"/>
      <c r="BK364" s="30"/>
      <c r="BL364" s="30"/>
      <c r="BM364" s="30"/>
    </row>
    <row r="365" spans="1:65" s="24" customFormat="1" ht="11.25">
      <c r="A365" s="1"/>
      <c r="B365" s="9" t="s">
        <v>206</v>
      </c>
      <c r="C365" s="6"/>
      <c r="D365" s="27" t="s">
        <v>203</v>
      </c>
      <c r="E365" s="28">
        <f t="shared" si="105"/>
        <v>0</v>
      </c>
      <c r="F365" s="28">
        <f t="shared" si="106"/>
        <v>0</v>
      </c>
      <c r="G365" s="28">
        <f t="shared" si="107"/>
        <v>0</v>
      </c>
      <c r="H365" s="28">
        <f t="shared" si="108"/>
        <v>0</v>
      </c>
      <c r="I365" s="28">
        <f t="shared" si="109"/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45">
        <f t="shared" si="111"/>
        <v>0</v>
      </c>
      <c r="AE365" s="45">
        <f t="shared" si="112"/>
        <v>0</v>
      </c>
      <c r="AF365" s="45">
        <f t="shared" si="113"/>
        <v>0</v>
      </c>
      <c r="AG365" s="45">
        <f t="shared" si="114"/>
        <v>0</v>
      </c>
      <c r="AH365" s="45">
        <f t="shared" si="115"/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0</v>
      </c>
      <c r="AS365" s="28">
        <v>0</v>
      </c>
      <c r="AT365" s="28">
        <v>0</v>
      </c>
      <c r="AU365" s="28">
        <v>0</v>
      </c>
      <c r="AV365" s="28">
        <v>0</v>
      </c>
      <c r="AW365" s="28">
        <v>0</v>
      </c>
      <c r="AX365" s="28">
        <v>0</v>
      </c>
      <c r="AY365" s="28">
        <v>0</v>
      </c>
      <c r="AZ365" s="28">
        <v>0</v>
      </c>
      <c r="BA365" s="28">
        <v>0</v>
      </c>
      <c r="BB365" s="28">
        <v>0</v>
      </c>
      <c r="BC365" s="45">
        <f t="shared" si="116"/>
        <v>0</v>
      </c>
      <c r="BD365" s="45">
        <f t="shared" si="117"/>
        <v>0</v>
      </c>
      <c r="BE365" s="45">
        <f t="shared" si="118"/>
        <v>0</v>
      </c>
      <c r="BF365" s="45">
        <f t="shared" si="119"/>
        <v>0</v>
      </c>
      <c r="BG365" s="45">
        <f t="shared" si="120"/>
        <v>0</v>
      </c>
      <c r="BH365" s="74">
        <v>0</v>
      </c>
      <c r="BI365" s="30"/>
      <c r="BJ365" s="30"/>
      <c r="BK365" s="30"/>
      <c r="BL365" s="30"/>
      <c r="BM365" s="30"/>
    </row>
    <row r="366" spans="1:65" s="24" customFormat="1" ht="45">
      <c r="A366" s="1"/>
      <c r="B366" s="15" t="s">
        <v>390</v>
      </c>
      <c r="C366" s="6" t="s">
        <v>374</v>
      </c>
      <c r="D366" s="27" t="s">
        <v>203</v>
      </c>
      <c r="E366" s="28">
        <f t="shared" si="105"/>
        <v>0</v>
      </c>
      <c r="F366" s="28">
        <f t="shared" si="106"/>
        <v>0</v>
      </c>
      <c r="G366" s="28">
        <f t="shared" si="107"/>
        <v>0</v>
      </c>
      <c r="H366" s="28">
        <f t="shared" si="108"/>
        <v>0</v>
      </c>
      <c r="I366" s="28">
        <f t="shared" si="109"/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45">
        <f t="shared" si="111"/>
        <v>0</v>
      </c>
      <c r="AE366" s="45">
        <f t="shared" si="112"/>
        <v>0</v>
      </c>
      <c r="AF366" s="45">
        <f t="shared" si="113"/>
        <v>0</v>
      </c>
      <c r="AG366" s="45">
        <f t="shared" si="114"/>
        <v>0</v>
      </c>
      <c r="AH366" s="45">
        <f t="shared" si="115"/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0</v>
      </c>
      <c r="AQ366" s="28">
        <v>0</v>
      </c>
      <c r="AR366" s="28">
        <v>0</v>
      </c>
      <c r="AS366" s="28">
        <v>0</v>
      </c>
      <c r="AT366" s="28">
        <v>0</v>
      </c>
      <c r="AU366" s="28">
        <v>0</v>
      </c>
      <c r="AV366" s="28">
        <v>0</v>
      </c>
      <c r="AW366" s="28">
        <v>0</v>
      </c>
      <c r="AX366" s="28">
        <v>0</v>
      </c>
      <c r="AY366" s="28">
        <v>0</v>
      </c>
      <c r="AZ366" s="28">
        <v>0</v>
      </c>
      <c r="BA366" s="28">
        <v>0</v>
      </c>
      <c r="BB366" s="28">
        <v>0</v>
      </c>
      <c r="BC366" s="45">
        <f t="shared" si="116"/>
        <v>0</v>
      </c>
      <c r="BD366" s="45">
        <f t="shared" si="117"/>
        <v>0</v>
      </c>
      <c r="BE366" s="45">
        <f t="shared" si="118"/>
        <v>0</v>
      </c>
      <c r="BF366" s="45">
        <f t="shared" si="119"/>
        <v>0</v>
      </c>
      <c r="BG366" s="45">
        <f t="shared" si="120"/>
        <v>0</v>
      </c>
      <c r="BH366" s="74" t="s">
        <v>483</v>
      </c>
      <c r="BI366" s="30"/>
      <c r="BJ366" s="30"/>
      <c r="BK366" s="30"/>
      <c r="BL366" s="30"/>
      <c r="BM366" s="30"/>
    </row>
    <row r="367" spans="1:65" s="24" customFormat="1" ht="56.25">
      <c r="A367" s="1"/>
      <c r="B367" s="15" t="s">
        <v>391</v>
      </c>
      <c r="C367" s="6" t="s">
        <v>374</v>
      </c>
      <c r="D367" s="27" t="s">
        <v>203</v>
      </c>
      <c r="E367" s="28">
        <f t="shared" si="105"/>
        <v>0</v>
      </c>
      <c r="F367" s="28">
        <f t="shared" si="106"/>
        <v>0</v>
      </c>
      <c r="G367" s="28">
        <f t="shared" si="107"/>
        <v>0</v>
      </c>
      <c r="H367" s="28">
        <f t="shared" si="108"/>
        <v>0</v>
      </c>
      <c r="I367" s="28">
        <f t="shared" si="109"/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45">
        <f t="shared" si="111"/>
        <v>0</v>
      </c>
      <c r="AE367" s="45">
        <f t="shared" si="112"/>
        <v>0</v>
      </c>
      <c r="AF367" s="45">
        <f t="shared" si="113"/>
        <v>0</v>
      </c>
      <c r="AG367" s="45">
        <f t="shared" si="114"/>
        <v>0</v>
      </c>
      <c r="AH367" s="45">
        <f t="shared" si="115"/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8">
        <v>0</v>
      </c>
      <c r="AT367" s="28">
        <v>0</v>
      </c>
      <c r="AU367" s="28">
        <v>0</v>
      </c>
      <c r="AV367" s="28">
        <v>0</v>
      </c>
      <c r="AW367" s="28">
        <v>0</v>
      </c>
      <c r="AX367" s="28">
        <v>0</v>
      </c>
      <c r="AY367" s="28">
        <v>0</v>
      </c>
      <c r="AZ367" s="28">
        <v>0</v>
      </c>
      <c r="BA367" s="28">
        <v>0</v>
      </c>
      <c r="BB367" s="28">
        <v>0</v>
      </c>
      <c r="BC367" s="45">
        <f t="shared" si="116"/>
        <v>0</v>
      </c>
      <c r="BD367" s="45">
        <f t="shared" si="117"/>
        <v>0</v>
      </c>
      <c r="BE367" s="45">
        <f t="shared" si="118"/>
        <v>0</v>
      </c>
      <c r="BF367" s="45">
        <f t="shared" si="119"/>
        <v>0</v>
      </c>
      <c r="BG367" s="45">
        <f t="shared" si="120"/>
        <v>0</v>
      </c>
      <c r="BH367" s="74" t="s">
        <v>483</v>
      </c>
      <c r="BI367" s="30"/>
      <c r="BJ367" s="30"/>
      <c r="BK367" s="30"/>
      <c r="BL367" s="30"/>
      <c r="BM367" s="30"/>
    </row>
    <row r="368" spans="1:65" s="24" customFormat="1" ht="11.25">
      <c r="A368" s="32" t="s">
        <v>392</v>
      </c>
      <c r="B368" s="39" t="s">
        <v>393</v>
      </c>
      <c r="C368" s="36" t="s">
        <v>89</v>
      </c>
      <c r="D368" s="27" t="s">
        <v>203</v>
      </c>
      <c r="E368" s="28">
        <f t="shared" si="105"/>
        <v>0</v>
      </c>
      <c r="F368" s="28">
        <f t="shared" si="106"/>
        <v>0</v>
      </c>
      <c r="G368" s="28">
        <f t="shared" si="107"/>
        <v>0</v>
      </c>
      <c r="H368" s="28">
        <f t="shared" si="108"/>
        <v>0</v>
      </c>
      <c r="I368" s="28">
        <f t="shared" si="109"/>
        <v>0</v>
      </c>
      <c r="J368" s="28">
        <f aca="true" t="shared" si="121" ref="J368:AC368">J369</f>
        <v>0</v>
      </c>
      <c r="K368" s="28">
        <f t="shared" si="121"/>
        <v>0</v>
      </c>
      <c r="L368" s="28">
        <f t="shared" si="121"/>
        <v>0</v>
      </c>
      <c r="M368" s="28">
        <f t="shared" si="121"/>
        <v>0</v>
      </c>
      <c r="N368" s="28">
        <f t="shared" si="121"/>
        <v>0</v>
      </c>
      <c r="O368" s="28">
        <f t="shared" si="121"/>
        <v>0</v>
      </c>
      <c r="P368" s="28">
        <f t="shared" si="121"/>
        <v>0</v>
      </c>
      <c r="Q368" s="28">
        <f t="shared" si="121"/>
        <v>0</v>
      </c>
      <c r="R368" s="28">
        <f t="shared" si="121"/>
        <v>0</v>
      </c>
      <c r="S368" s="28">
        <f t="shared" si="121"/>
        <v>0</v>
      </c>
      <c r="T368" s="28">
        <f t="shared" si="121"/>
        <v>0</v>
      </c>
      <c r="U368" s="28">
        <f t="shared" si="121"/>
        <v>0</v>
      </c>
      <c r="V368" s="28">
        <f t="shared" si="121"/>
        <v>0</v>
      </c>
      <c r="W368" s="28">
        <f t="shared" si="121"/>
        <v>0</v>
      </c>
      <c r="X368" s="28">
        <f t="shared" si="121"/>
        <v>0</v>
      </c>
      <c r="Y368" s="28">
        <f t="shared" si="121"/>
        <v>0</v>
      </c>
      <c r="Z368" s="28">
        <f t="shared" si="121"/>
        <v>0</v>
      </c>
      <c r="AA368" s="28">
        <f t="shared" si="121"/>
        <v>0</v>
      </c>
      <c r="AB368" s="28">
        <f t="shared" si="121"/>
        <v>0</v>
      </c>
      <c r="AC368" s="28">
        <f t="shared" si="121"/>
        <v>0</v>
      </c>
      <c r="AD368" s="45">
        <f t="shared" si="111"/>
        <v>0</v>
      </c>
      <c r="AE368" s="45">
        <f t="shared" si="112"/>
        <v>0</v>
      </c>
      <c r="AF368" s="45">
        <f t="shared" si="113"/>
        <v>0</v>
      </c>
      <c r="AG368" s="45">
        <f t="shared" si="114"/>
        <v>0</v>
      </c>
      <c r="AH368" s="45">
        <f t="shared" si="115"/>
        <v>0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0</v>
      </c>
      <c r="AS368" s="28">
        <v>0</v>
      </c>
      <c r="AT368" s="28">
        <v>0</v>
      </c>
      <c r="AU368" s="28">
        <v>0</v>
      </c>
      <c r="AV368" s="28">
        <v>0</v>
      </c>
      <c r="AW368" s="28">
        <v>0</v>
      </c>
      <c r="AX368" s="28">
        <v>0</v>
      </c>
      <c r="AY368" s="28">
        <v>0</v>
      </c>
      <c r="AZ368" s="28">
        <v>0</v>
      </c>
      <c r="BA368" s="28">
        <v>0</v>
      </c>
      <c r="BB368" s="28">
        <v>0</v>
      </c>
      <c r="BC368" s="45">
        <f t="shared" si="116"/>
        <v>0</v>
      </c>
      <c r="BD368" s="45">
        <f t="shared" si="117"/>
        <v>0</v>
      </c>
      <c r="BE368" s="45">
        <f t="shared" si="118"/>
        <v>0</v>
      </c>
      <c r="BF368" s="45">
        <f t="shared" si="119"/>
        <v>0</v>
      </c>
      <c r="BG368" s="45">
        <f t="shared" si="120"/>
        <v>0</v>
      </c>
      <c r="BH368" s="74">
        <v>0</v>
      </c>
      <c r="BI368" s="30"/>
      <c r="BJ368" s="30"/>
      <c r="BK368" s="30"/>
      <c r="BL368" s="30"/>
      <c r="BM368" s="30"/>
    </row>
    <row r="369" spans="1:65" s="24" customFormat="1" ht="21">
      <c r="A369" s="32" t="s">
        <v>394</v>
      </c>
      <c r="B369" s="40" t="s">
        <v>395</v>
      </c>
      <c r="C369" s="36" t="s">
        <v>396</v>
      </c>
      <c r="D369" s="27" t="s">
        <v>203</v>
      </c>
      <c r="E369" s="28">
        <f t="shared" si="105"/>
        <v>0</v>
      </c>
      <c r="F369" s="28">
        <f t="shared" si="106"/>
        <v>0</v>
      </c>
      <c r="G369" s="28">
        <f t="shared" si="107"/>
        <v>0</v>
      </c>
      <c r="H369" s="28">
        <f t="shared" si="108"/>
        <v>0</v>
      </c>
      <c r="I369" s="28">
        <f t="shared" si="109"/>
        <v>0</v>
      </c>
      <c r="J369" s="28">
        <f aca="true" t="shared" si="122" ref="J369:AC369">SUM(J371:J389)</f>
        <v>0</v>
      </c>
      <c r="K369" s="28">
        <f t="shared" si="122"/>
        <v>0</v>
      </c>
      <c r="L369" s="28">
        <f t="shared" si="122"/>
        <v>0</v>
      </c>
      <c r="M369" s="28">
        <f t="shared" si="122"/>
        <v>0</v>
      </c>
      <c r="N369" s="28">
        <f t="shared" si="122"/>
        <v>0</v>
      </c>
      <c r="O369" s="28">
        <f t="shared" si="122"/>
        <v>0</v>
      </c>
      <c r="P369" s="28">
        <f t="shared" si="122"/>
        <v>0</v>
      </c>
      <c r="Q369" s="28">
        <f t="shared" si="122"/>
        <v>0</v>
      </c>
      <c r="R369" s="28">
        <f t="shared" si="122"/>
        <v>0</v>
      </c>
      <c r="S369" s="28">
        <f t="shared" si="122"/>
        <v>0</v>
      </c>
      <c r="T369" s="28">
        <f t="shared" si="122"/>
        <v>0</v>
      </c>
      <c r="U369" s="28">
        <f t="shared" si="122"/>
        <v>0</v>
      </c>
      <c r="V369" s="28">
        <f t="shared" si="122"/>
        <v>0</v>
      </c>
      <c r="W369" s="28">
        <f t="shared" si="122"/>
        <v>0</v>
      </c>
      <c r="X369" s="28">
        <f t="shared" si="122"/>
        <v>0</v>
      </c>
      <c r="Y369" s="28">
        <f t="shared" si="122"/>
        <v>0</v>
      </c>
      <c r="Z369" s="28">
        <f t="shared" si="122"/>
        <v>0</v>
      </c>
      <c r="AA369" s="28">
        <f t="shared" si="122"/>
        <v>0</v>
      </c>
      <c r="AB369" s="28">
        <f t="shared" si="122"/>
        <v>0</v>
      </c>
      <c r="AC369" s="28">
        <f t="shared" si="122"/>
        <v>0</v>
      </c>
      <c r="AD369" s="45">
        <f t="shared" si="111"/>
        <v>0</v>
      </c>
      <c r="AE369" s="45">
        <f t="shared" si="112"/>
        <v>0</v>
      </c>
      <c r="AF369" s="45">
        <f t="shared" si="113"/>
        <v>0</v>
      </c>
      <c r="AG369" s="45">
        <f t="shared" si="114"/>
        <v>0</v>
      </c>
      <c r="AH369" s="45">
        <f t="shared" si="115"/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  <c r="AT369" s="28">
        <v>0</v>
      </c>
      <c r="AU369" s="28">
        <v>0</v>
      </c>
      <c r="AV369" s="28">
        <v>0</v>
      </c>
      <c r="AW369" s="28">
        <v>0</v>
      </c>
      <c r="AX369" s="28">
        <v>0</v>
      </c>
      <c r="AY369" s="28">
        <v>0</v>
      </c>
      <c r="AZ369" s="28">
        <v>0</v>
      </c>
      <c r="BA369" s="28">
        <v>0</v>
      </c>
      <c r="BB369" s="28">
        <v>0</v>
      </c>
      <c r="BC369" s="45">
        <f t="shared" si="116"/>
        <v>0</v>
      </c>
      <c r="BD369" s="45">
        <f t="shared" si="117"/>
        <v>0</v>
      </c>
      <c r="BE369" s="45">
        <f t="shared" si="118"/>
        <v>0</v>
      </c>
      <c r="BF369" s="45">
        <f t="shared" si="119"/>
        <v>0</v>
      </c>
      <c r="BG369" s="45">
        <f t="shared" si="120"/>
        <v>0</v>
      </c>
      <c r="BH369" s="74">
        <v>0</v>
      </c>
      <c r="BI369" s="30"/>
      <c r="BJ369" s="30"/>
      <c r="BK369" s="30"/>
      <c r="BL369" s="30"/>
      <c r="BM369" s="30"/>
    </row>
    <row r="370" spans="1:65" s="24" customFormat="1" ht="11.25">
      <c r="A370" s="1"/>
      <c r="B370" s="9" t="s">
        <v>180</v>
      </c>
      <c r="C370" s="6"/>
      <c r="D370" s="27" t="s">
        <v>203</v>
      </c>
      <c r="E370" s="28">
        <f t="shared" si="105"/>
        <v>0</v>
      </c>
      <c r="F370" s="28">
        <f t="shared" si="106"/>
        <v>0</v>
      </c>
      <c r="G370" s="28">
        <f t="shared" si="107"/>
        <v>0</v>
      </c>
      <c r="H370" s="28">
        <f t="shared" si="108"/>
        <v>0</v>
      </c>
      <c r="I370" s="28">
        <f t="shared" si="109"/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45">
        <f t="shared" si="111"/>
        <v>0</v>
      </c>
      <c r="AE370" s="45">
        <f t="shared" si="112"/>
        <v>0</v>
      </c>
      <c r="AF370" s="45">
        <f t="shared" si="113"/>
        <v>0</v>
      </c>
      <c r="AG370" s="45">
        <f t="shared" si="114"/>
        <v>0</v>
      </c>
      <c r="AH370" s="45">
        <f t="shared" si="115"/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  <c r="AS370" s="28">
        <v>0</v>
      </c>
      <c r="AT370" s="28">
        <v>0</v>
      </c>
      <c r="AU370" s="28">
        <v>0</v>
      </c>
      <c r="AV370" s="28">
        <v>0</v>
      </c>
      <c r="AW370" s="28">
        <v>0</v>
      </c>
      <c r="AX370" s="28">
        <v>0</v>
      </c>
      <c r="AY370" s="28">
        <v>0</v>
      </c>
      <c r="AZ370" s="28">
        <v>0</v>
      </c>
      <c r="BA370" s="28">
        <v>0</v>
      </c>
      <c r="BB370" s="28">
        <v>0</v>
      </c>
      <c r="BC370" s="45">
        <f t="shared" si="116"/>
        <v>0</v>
      </c>
      <c r="BD370" s="45">
        <f t="shared" si="117"/>
        <v>0</v>
      </c>
      <c r="BE370" s="45">
        <f t="shared" si="118"/>
        <v>0</v>
      </c>
      <c r="BF370" s="45">
        <f t="shared" si="119"/>
        <v>0</v>
      </c>
      <c r="BG370" s="45">
        <f t="shared" si="120"/>
        <v>0</v>
      </c>
      <c r="BH370" s="74">
        <v>0</v>
      </c>
      <c r="BI370" s="30"/>
      <c r="BJ370" s="30"/>
      <c r="BK370" s="30"/>
      <c r="BL370" s="30"/>
      <c r="BM370" s="30"/>
    </row>
    <row r="371" spans="1:65" s="24" customFormat="1" ht="22.5">
      <c r="A371" s="1"/>
      <c r="B371" s="15" t="s">
        <v>397</v>
      </c>
      <c r="C371" s="6" t="s">
        <v>396</v>
      </c>
      <c r="D371" s="27" t="s">
        <v>203</v>
      </c>
      <c r="E371" s="28">
        <f t="shared" si="105"/>
        <v>0</v>
      </c>
      <c r="F371" s="28">
        <f t="shared" si="106"/>
        <v>0</v>
      </c>
      <c r="G371" s="28">
        <f t="shared" si="107"/>
        <v>0</v>
      </c>
      <c r="H371" s="28">
        <f t="shared" si="108"/>
        <v>0</v>
      </c>
      <c r="I371" s="28">
        <f t="shared" si="109"/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45">
        <f t="shared" si="111"/>
        <v>0</v>
      </c>
      <c r="AE371" s="45">
        <f t="shared" si="112"/>
        <v>0</v>
      </c>
      <c r="AF371" s="45">
        <f t="shared" si="113"/>
        <v>0</v>
      </c>
      <c r="AG371" s="45">
        <f t="shared" si="114"/>
        <v>0</v>
      </c>
      <c r="AH371" s="45">
        <f t="shared" si="115"/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  <c r="AT371" s="28">
        <v>0</v>
      </c>
      <c r="AU371" s="28">
        <v>0</v>
      </c>
      <c r="AV371" s="28">
        <v>0</v>
      </c>
      <c r="AW371" s="28">
        <v>0</v>
      </c>
      <c r="AX371" s="28">
        <v>0</v>
      </c>
      <c r="AY371" s="28">
        <v>0</v>
      </c>
      <c r="AZ371" s="28">
        <v>0</v>
      </c>
      <c r="BA371" s="28">
        <v>0</v>
      </c>
      <c r="BB371" s="28">
        <v>0</v>
      </c>
      <c r="BC371" s="45">
        <f t="shared" si="116"/>
        <v>0</v>
      </c>
      <c r="BD371" s="45">
        <f t="shared" si="117"/>
        <v>0</v>
      </c>
      <c r="BE371" s="45">
        <f t="shared" si="118"/>
        <v>0</v>
      </c>
      <c r="BF371" s="45">
        <f t="shared" si="119"/>
        <v>0</v>
      </c>
      <c r="BG371" s="45">
        <f t="shared" si="120"/>
        <v>0</v>
      </c>
      <c r="BH371" s="74" t="s">
        <v>484</v>
      </c>
      <c r="BI371" s="30"/>
      <c r="BJ371" s="30"/>
      <c r="BK371" s="30"/>
      <c r="BL371" s="30"/>
      <c r="BM371" s="30"/>
    </row>
    <row r="372" spans="1:65" s="24" customFormat="1" ht="22.5">
      <c r="A372" s="1"/>
      <c r="B372" s="15" t="s">
        <v>398</v>
      </c>
      <c r="C372" s="6" t="s">
        <v>396</v>
      </c>
      <c r="D372" s="27" t="s">
        <v>203</v>
      </c>
      <c r="E372" s="28">
        <f t="shared" si="105"/>
        <v>0</v>
      </c>
      <c r="F372" s="28">
        <f t="shared" si="106"/>
        <v>0</v>
      </c>
      <c r="G372" s="28">
        <f t="shared" si="107"/>
        <v>0</v>
      </c>
      <c r="H372" s="28">
        <f t="shared" si="108"/>
        <v>0</v>
      </c>
      <c r="I372" s="28">
        <f t="shared" si="109"/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45">
        <f t="shared" si="111"/>
        <v>0</v>
      </c>
      <c r="AE372" s="45">
        <f t="shared" si="112"/>
        <v>0</v>
      </c>
      <c r="AF372" s="45">
        <f t="shared" si="113"/>
        <v>0</v>
      </c>
      <c r="AG372" s="45">
        <f t="shared" si="114"/>
        <v>0</v>
      </c>
      <c r="AH372" s="45">
        <f t="shared" si="115"/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  <c r="AR372" s="28">
        <v>0</v>
      </c>
      <c r="AS372" s="28">
        <v>0</v>
      </c>
      <c r="AT372" s="28">
        <v>0</v>
      </c>
      <c r="AU372" s="28">
        <v>0</v>
      </c>
      <c r="AV372" s="28">
        <v>0</v>
      </c>
      <c r="AW372" s="28">
        <v>0</v>
      </c>
      <c r="AX372" s="28">
        <v>0</v>
      </c>
      <c r="AY372" s="28">
        <v>0</v>
      </c>
      <c r="AZ372" s="28">
        <v>0</v>
      </c>
      <c r="BA372" s="28">
        <v>0</v>
      </c>
      <c r="BB372" s="28">
        <v>0</v>
      </c>
      <c r="BC372" s="45">
        <f t="shared" si="116"/>
        <v>0</v>
      </c>
      <c r="BD372" s="45">
        <f t="shared" si="117"/>
        <v>0</v>
      </c>
      <c r="BE372" s="45">
        <f t="shared" si="118"/>
        <v>0</v>
      </c>
      <c r="BF372" s="45">
        <f t="shared" si="119"/>
        <v>0</v>
      </c>
      <c r="BG372" s="45">
        <f t="shared" si="120"/>
        <v>0</v>
      </c>
      <c r="BH372" s="74" t="s">
        <v>484</v>
      </c>
      <c r="BI372" s="30"/>
      <c r="BJ372" s="30"/>
      <c r="BK372" s="30"/>
      <c r="BL372" s="30"/>
      <c r="BM372" s="30"/>
    </row>
    <row r="373" spans="1:65" s="24" customFormat="1" ht="22.5">
      <c r="A373" s="1"/>
      <c r="B373" s="15" t="s">
        <v>399</v>
      </c>
      <c r="C373" s="6" t="s">
        <v>396</v>
      </c>
      <c r="D373" s="27" t="s">
        <v>203</v>
      </c>
      <c r="E373" s="28">
        <f t="shared" si="105"/>
        <v>0</v>
      </c>
      <c r="F373" s="28">
        <f t="shared" si="106"/>
        <v>0</v>
      </c>
      <c r="G373" s="28">
        <f t="shared" si="107"/>
        <v>0</v>
      </c>
      <c r="H373" s="28">
        <f t="shared" si="108"/>
        <v>0</v>
      </c>
      <c r="I373" s="28">
        <f t="shared" si="109"/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45">
        <f t="shared" si="111"/>
        <v>0</v>
      </c>
      <c r="AE373" s="45">
        <f t="shared" si="112"/>
        <v>0</v>
      </c>
      <c r="AF373" s="45">
        <f t="shared" si="113"/>
        <v>0</v>
      </c>
      <c r="AG373" s="45">
        <f t="shared" si="114"/>
        <v>0</v>
      </c>
      <c r="AH373" s="45">
        <f t="shared" si="115"/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  <c r="AU373" s="28">
        <v>0</v>
      </c>
      <c r="AV373" s="28">
        <v>0</v>
      </c>
      <c r="AW373" s="28">
        <v>0</v>
      </c>
      <c r="AX373" s="28">
        <v>0</v>
      </c>
      <c r="AY373" s="28">
        <v>0</v>
      </c>
      <c r="AZ373" s="28">
        <v>0</v>
      </c>
      <c r="BA373" s="28">
        <v>0</v>
      </c>
      <c r="BB373" s="28">
        <v>0</v>
      </c>
      <c r="BC373" s="45">
        <f t="shared" si="116"/>
        <v>0</v>
      </c>
      <c r="BD373" s="45">
        <f t="shared" si="117"/>
        <v>0</v>
      </c>
      <c r="BE373" s="45">
        <f t="shared" si="118"/>
        <v>0</v>
      </c>
      <c r="BF373" s="45">
        <f t="shared" si="119"/>
        <v>0</v>
      </c>
      <c r="BG373" s="45">
        <f t="shared" si="120"/>
        <v>0</v>
      </c>
      <c r="BH373" s="74" t="s">
        <v>484</v>
      </c>
      <c r="BI373" s="30"/>
      <c r="BJ373" s="30"/>
      <c r="BK373" s="30"/>
      <c r="BL373" s="30"/>
      <c r="BM373" s="30"/>
    </row>
    <row r="374" spans="1:65" s="24" customFormat="1" ht="22.5">
      <c r="A374" s="1"/>
      <c r="B374" s="15" t="s">
        <v>400</v>
      </c>
      <c r="C374" s="6" t="s">
        <v>396</v>
      </c>
      <c r="D374" s="27" t="s">
        <v>203</v>
      </c>
      <c r="E374" s="28">
        <f t="shared" si="105"/>
        <v>0</v>
      </c>
      <c r="F374" s="28">
        <f t="shared" si="106"/>
        <v>0</v>
      </c>
      <c r="G374" s="28">
        <f t="shared" si="107"/>
        <v>0</v>
      </c>
      <c r="H374" s="28">
        <f t="shared" si="108"/>
        <v>0</v>
      </c>
      <c r="I374" s="28">
        <f t="shared" si="109"/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45">
        <f t="shared" si="111"/>
        <v>0</v>
      </c>
      <c r="AE374" s="45">
        <f t="shared" si="112"/>
        <v>0</v>
      </c>
      <c r="AF374" s="45">
        <f t="shared" si="113"/>
        <v>0</v>
      </c>
      <c r="AG374" s="45">
        <f t="shared" si="114"/>
        <v>0</v>
      </c>
      <c r="AH374" s="45">
        <f t="shared" si="115"/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  <c r="AT374" s="28">
        <v>0</v>
      </c>
      <c r="AU374" s="28">
        <v>0</v>
      </c>
      <c r="AV374" s="28">
        <v>0</v>
      </c>
      <c r="AW374" s="28">
        <v>0</v>
      </c>
      <c r="AX374" s="28">
        <v>0</v>
      </c>
      <c r="AY374" s="28">
        <v>0</v>
      </c>
      <c r="AZ374" s="28">
        <v>0</v>
      </c>
      <c r="BA374" s="28">
        <v>0</v>
      </c>
      <c r="BB374" s="28">
        <v>0</v>
      </c>
      <c r="BC374" s="45">
        <f t="shared" si="116"/>
        <v>0</v>
      </c>
      <c r="BD374" s="45">
        <f t="shared" si="117"/>
        <v>0</v>
      </c>
      <c r="BE374" s="45">
        <f t="shared" si="118"/>
        <v>0</v>
      </c>
      <c r="BF374" s="45">
        <f t="shared" si="119"/>
        <v>0</v>
      </c>
      <c r="BG374" s="45">
        <f t="shared" si="120"/>
        <v>0</v>
      </c>
      <c r="BH374" s="74" t="s">
        <v>484</v>
      </c>
      <c r="BI374" s="30"/>
      <c r="BJ374" s="30"/>
      <c r="BK374" s="30"/>
      <c r="BL374" s="30"/>
      <c r="BM374" s="30"/>
    </row>
    <row r="375" spans="1:65" s="24" customFormat="1" ht="11.25">
      <c r="A375" s="1"/>
      <c r="B375" s="15" t="s">
        <v>401</v>
      </c>
      <c r="C375" s="6" t="s">
        <v>396</v>
      </c>
      <c r="D375" s="27" t="s">
        <v>203</v>
      </c>
      <c r="E375" s="28">
        <f t="shared" si="105"/>
        <v>0</v>
      </c>
      <c r="F375" s="28">
        <f t="shared" si="106"/>
        <v>0</v>
      </c>
      <c r="G375" s="28">
        <f t="shared" si="107"/>
        <v>0</v>
      </c>
      <c r="H375" s="28">
        <f t="shared" si="108"/>
        <v>0</v>
      </c>
      <c r="I375" s="28">
        <f t="shared" si="109"/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45">
        <f t="shared" si="111"/>
        <v>0</v>
      </c>
      <c r="AE375" s="45">
        <f t="shared" si="112"/>
        <v>0</v>
      </c>
      <c r="AF375" s="45">
        <f t="shared" si="113"/>
        <v>0</v>
      </c>
      <c r="AG375" s="45">
        <f t="shared" si="114"/>
        <v>0</v>
      </c>
      <c r="AH375" s="45">
        <f t="shared" si="115"/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0</v>
      </c>
      <c r="AP375" s="28">
        <v>0</v>
      </c>
      <c r="AQ375" s="28">
        <v>0</v>
      </c>
      <c r="AR375" s="28">
        <v>0</v>
      </c>
      <c r="AS375" s="28">
        <v>0</v>
      </c>
      <c r="AT375" s="28">
        <v>0</v>
      </c>
      <c r="AU375" s="28">
        <v>0</v>
      </c>
      <c r="AV375" s="28">
        <v>0</v>
      </c>
      <c r="AW375" s="28">
        <v>0</v>
      </c>
      <c r="AX375" s="28">
        <v>0</v>
      </c>
      <c r="AY375" s="28">
        <v>0</v>
      </c>
      <c r="AZ375" s="28">
        <v>0</v>
      </c>
      <c r="BA375" s="28">
        <v>0</v>
      </c>
      <c r="BB375" s="28">
        <v>0</v>
      </c>
      <c r="BC375" s="45">
        <f t="shared" si="116"/>
        <v>0</v>
      </c>
      <c r="BD375" s="45">
        <f t="shared" si="117"/>
        <v>0</v>
      </c>
      <c r="BE375" s="45">
        <f t="shared" si="118"/>
        <v>0</v>
      </c>
      <c r="BF375" s="45">
        <f t="shared" si="119"/>
        <v>0</v>
      </c>
      <c r="BG375" s="45">
        <f t="shared" si="120"/>
        <v>0</v>
      </c>
      <c r="BH375" s="74">
        <v>0</v>
      </c>
      <c r="BI375" s="30"/>
      <c r="BJ375" s="30"/>
      <c r="BK375" s="30"/>
      <c r="BL375" s="30"/>
      <c r="BM375" s="30"/>
    </row>
    <row r="376" spans="1:65" s="24" customFormat="1" ht="22.5">
      <c r="A376" s="1"/>
      <c r="B376" s="15" t="s">
        <v>476</v>
      </c>
      <c r="C376" s="6" t="s">
        <v>396</v>
      </c>
      <c r="D376" s="27" t="s">
        <v>203</v>
      </c>
      <c r="E376" s="28">
        <f t="shared" si="105"/>
        <v>0</v>
      </c>
      <c r="F376" s="28">
        <f t="shared" si="106"/>
        <v>0</v>
      </c>
      <c r="G376" s="28">
        <f t="shared" si="107"/>
        <v>0</v>
      </c>
      <c r="H376" s="28">
        <f t="shared" si="108"/>
        <v>0</v>
      </c>
      <c r="I376" s="28">
        <f t="shared" si="109"/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45">
        <f t="shared" si="111"/>
        <v>0</v>
      </c>
      <c r="AE376" s="45">
        <f t="shared" si="112"/>
        <v>0</v>
      </c>
      <c r="AF376" s="45">
        <f t="shared" si="113"/>
        <v>0</v>
      </c>
      <c r="AG376" s="45">
        <f t="shared" si="114"/>
        <v>0</v>
      </c>
      <c r="AH376" s="45">
        <f t="shared" si="115"/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  <c r="AS376" s="28">
        <v>0</v>
      </c>
      <c r="AT376" s="28">
        <v>0</v>
      </c>
      <c r="AU376" s="28">
        <v>0</v>
      </c>
      <c r="AV376" s="28">
        <v>0</v>
      </c>
      <c r="AW376" s="28">
        <v>0</v>
      </c>
      <c r="AX376" s="28">
        <v>0</v>
      </c>
      <c r="AY376" s="28">
        <v>0</v>
      </c>
      <c r="AZ376" s="28">
        <v>0</v>
      </c>
      <c r="BA376" s="28">
        <v>0</v>
      </c>
      <c r="BB376" s="28">
        <v>0</v>
      </c>
      <c r="BC376" s="45">
        <f t="shared" si="116"/>
        <v>0</v>
      </c>
      <c r="BD376" s="45">
        <f t="shared" si="117"/>
        <v>0</v>
      </c>
      <c r="BE376" s="45">
        <f t="shared" si="118"/>
        <v>0</v>
      </c>
      <c r="BF376" s="45">
        <f t="shared" si="119"/>
        <v>0</v>
      </c>
      <c r="BG376" s="45">
        <f t="shared" si="120"/>
        <v>0</v>
      </c>
      <c r="BH376" s="74" t="s">
        <v>484</v>
      </c>
      <c r="BI376" s="30"/>
      <c r="BJ376" s="30"/>
      <c r="BK376" s="30"/>
      <c r="BL376" s="30"/>
      <c r="BM376" s="30"/>
    </row>
    <row r="377" spans="1:65" s="24" customFormat="1" ht="22.5">
      <c r="A377" s="1"/>
      <c r="B377" s="15" t="s">
        <v>477</v>
      </c>
      <c r="C377" s="6" t="s">
        <v>396</v>
      </c>
      <c r="D377" s="27" t="s">
        <v>203</v>
      </c>
      <c r="E377" s="28">
        <f t="shared" si="105"/>
        <v>0</v>
      </c>
      <c r="F377" s="28">
        <f t="shared" si="106"/>
        <v>0</v>
      </c>
      <c r="G377" s="28">
        <f t="shared" si="107"/>
        <v>0</v>
      </c>
      <c r="H377" s="28">
        <f t="shared" si="108"/>
        <v>0</v>
      </c>
      <c r="I377" s="28">
        <f t="shared" si="109"/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45">
        <f t="shared" si="111"/>
        <v>0</v>
      </c>
      <c r="AE377" s="45">
        <f t="shared" si="112"/>
        <v>0</v>
      </c>
      <c r="AF377" s="45">
        <f t="shared" si="113"/>
        <v>0</v>
      </c>
      <c r="AG377" s="45">
        <f t="shared" si="114"/>
        <v>0</v>
      </c>
      <c r="AH377" s="45">
        <f t="shared" si="115"/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  <c r="AT377" s="28">
        <v>0</v>
      </c>
      <c r="AU377" s="28">
        <v>0</v>
      </c>
      <c r="AV377" s="28">
        <v>0</v>
      </c>
      <c r="AW377" s="28">
        <v>0</v>
      </c>
      <c r="AX377" s="28">
        <v>0</v>
      </c>
      <c r="AY377" s="28">
        <v>0</v>
      </c>
      <c r="AZ377" s="28">
        <v>0</v>
      </c>
      <c r="BA377" s="28">
        <v>0</v>
      </c>
      <c r="BB377" s="28">
        <v>0</v>
      </c>
      <c r="BC377" s="45">
        <f t="shared" si="116"/>
        <v>0</v>
      </c>
      <c r="BD377" s="45">
        <f t="shared" si="117"/>
        <v>0</v>
      </c>
      <c r="BE377" s="45">
        <f t="shared" si="118"/>
        <v>0</v>
      </c>
      <c r="BF377" s="45">
        <f t="shared" si="119"/>
        <v>0</v>
      </c>
      <c r="BG377" s="45">
        <f t="shared" si="120"/>
        <v>0</v>
      </c>
      <c r="BH377" s="74" t="s">
        <v>484</v>
      </c>
      <c r="BI377" s="30"/>
      <c r="BJ377" s="30"/>
      <c r="BK377" s="30"/>
      <c r="BL377" s="30"/>
      <c r="BM377" s="30"/>
    </row>
    <row r="378" spans="1:65" s="24" customFormat="1" ht="11.25">
      <c r="A378" s="1"/>
      <c r="B378" s="9" t="s">
        <v>205</v>
      </c>
      <c r="C378" s="6"/>
      <c r="D378" s="27" t="s">
        <v>203</v>
      </c>
      <c r="E378" s="28">
        <f t="shared" si="105"/>
        <v>0</v>
      </c>
      <c r="F378" s="28">
        <f t="shared" si="106"/>
        <v>0</v>
      </c>
      <c r="G378" s="28">
        <f t="shared" si="107"/>
        <v>0</v>
      </c>
      <c r="H378" s="28">
        <f t="shared" si="108"/>
        <v>0</v>
      </c>
      <c r="I378" s="28">
        <f t="shared" si="109"/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45">
        <f t="shared" si="111"/>
        <v>0</v>
      </c>
      <c r="AE378" s="45">
        <f t="shared" si="112"/>
        <v>0</v>
      </c>
      <c r="AF378" s="45">
        <f t="shared" si="113"/>
        <v>0</v>
      </c>
      <c r="AG378" s="45">
        <f t="shared" si="114"/>
        <v>0</v>
      </c>
      <c r="AH378" s="45">
        <f t="shared" si="115"/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  <c r="AT378" s="28">
        <v>0</v>
      </c>
      <c r="AU378" s="28">
        <v>0</v>
      </c>
      <c r="AV378" s="28">
        <v>0</v>
      </c>
      <c r="AW378" s="28">
        <v>0</v>
      </c>
      <c r="AX378" s="28">
        <v>0</v>
      </c>
      <c r="AY378" s="28">
        <v>0</v>
      </c>
      <c r="AZ378" s="28">
        <v>0</v>
      </c>
      <c r="BA378" s="28">
        <v>0</v>
      </c>
      <c r="BB378" s="28">
        <v>0</v>
      </c>
      <c r="BC378" s="45">
        <f t="shared" si="116"/>
        <v>0</v>
      </c>
      <c r="BD378" s="45">
        <f t="shared" si="117"/>
        <v>0</v>
      </c>
      <c r="BE378" s="45">
        <f t="shared" si="118"/>
        <v>0</v>
      </c>
      <c r="BF378" s="45">
        <f t="shared" si="119"/>
        <v>0</v>
      </c>
      <c r="BG378" s="45">
        <f t="shared" si="120"/>
        <v>0</v>
      </c>
      <c r="BH378" s="74">
        <v>0</v>
      </c>
      <c r="BI378" s="30"/>
      <c r="BJ378" s="30"/>
      <c r="BK378" s="30"/>
      <c r="BL378" s="30"/>
      <c r="BM378" s="30"/>
    </row>
    <row r="379" spans="1:65" s="24" customFormat="1" ht="22.5">
      <c r="A379" s="1"/>
      <c r="B379" s="15" t="s">
        <v>478</v>
      </c>
      <c r="C379" s="6" t="s">
        <v>396</v>
      </c>
      <c r="D379" s="27" t="s">
        <v>203</v>
      </c>
      <c r="E379" s="28">
        <f t="shared" si="105"/>
        <v>0</v>
      </c>
      <c r="F379" s="28">
        <f t="shared" si="106"/>
        <v>0</v>
      </c>
      <c r="G379" s="28">
        <f t="shared" si="107"/>
        <v>0</v>
      </c>
      <c r="H379" s="28">
        <f t="shared" si="108"/>
        <v>0</v>
      </c>
      <c r="I379" s="28">
        <f t="shared" si="109"/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45">
        <f t="shared" si="111"/>
        <v>0</v>
      </c>
      <c r="AE379" s="45">
        <f t="shared" si="112"/>
        <v>0</v>
      </c>
      <c r="AF379" s="45">
        <f t="shared" si="113"/>
        <v>0</v>
      </c>
      <c r="AG379" s="45">
        <f t="shared" si="114"/>
        <v>0</v>
      </c>
      <c r="AH379" s="45">
        <f t="shared" si="115"/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  <c r="AT379" s="28">
        <v>0</v>
      </c>
      <c r="AU379" s="28">
        <v>0</v>
      </c>
      <c r="AV379" s="28">
        <v>0</v>
      </c>
      <c r="AW379" s="28">
        <v>0</v>
      </c>
      <c r="AX379" s="28">
        <v>0</v>
      </c>
      <c r="AY379" s="28">
        <v>0</v>
      </c>
      <c r="AZ379" s="28">
        <v>0</v>
      </c>
      <c r="BA379" s="28">
        <v>0</v>
      </c>
      <c r="BB379" s="28">
        <v>0</v>
      </c>
      <c r="BC379" s="45">
        <f t="shared" si="116"/>
        <v>0</v>
      </c>
      <c r="BD379" s="45">
        <f t="shared" si="117"/>
        <v>0</v>
      </c>
      <c r="BE379" s="45">
        <f t="shared" si="118"/>
        <v>0</v>
      </c>
      <c r="BF379" s="45">
        <f t="shared" si="119"/>
        <v>0</v>
      </c>
      <c r="BG379" s="45">
        <f t="shared" si="120"/>
        <v>0</v>
      </c>
      <c r="BH379" s="74" t="s">
        <v>484</v>
      </c>
      <c r="BI379" s="30"/>
      <c r="BJ379" s="30"/>
      <c r="BK379" s="30"/>
      <c r="BL379" s="30"/>
      <c r="BM379" s="30"/>
    </row>
    <row r="380" spans="1:65" s="24" customFormat="1" ht="11.25">
      <c r="A380" s="1"/>
      <c r="B380" s="9" t="s">
        <v>202</v>
      </c>
      <c r="C380" s="6"/>
      <c r="D380" s="27" t="s">
        <v>203</v>
      </c>
      <c r="E380" s="28">
        <f t="shared" si="105"/>
        <v>0</v>
      </c>
      <c r="F380" s="28">
        <f t="shared" si="106"/>
        <v>0</v>
      </c>
      <c r="G380" s="28">
        <f t="shared" si="107"/>
        <v>0</v>
      </c>
      <c r="H380" s="28">
        <f t="shared" si="108"/>
        <v>0</v>
      </c>
      <c r="I380" s="28">
        <f t="shared" si="109"/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45">
        <f t="shared" si="111"/>
        <v>0</v>
      </c>
      <c r="AE380" s="45">
        <f t="shared" si="112"/>
        <v>0</v>
      </c>
      <c r="AF380" s="45">
        <f t="shared" si="113"/>
        <v>0</v>
      </c>
      <c r="AG380" s="45">
        <f t="shared" si="114"/>
        <v>0</v>
      </c>
      <c r="AH380" s="45">
        <f t="shared" si="115"/>
        <v>0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  <c r="AS380" s="28">
        <v>0</v>
      </c>
      <c r="AT380" s="28">
        <v>0</v>
      </c>
      <c r="AU380" s="28">
        <v>0</v>
      </c>
      <c r="AV380" s="28">
        <v>0</v>
      </c>
      <c r="AW380" s="28">
        <v>0</v>
      </c>
      <c r="AX380" s="28">
        <v>0</v>
      </c>
      <c r="AY380" s="28">
        <v>0</v>
      </c>
      <c r="AZ380" s="28">
        <v>0</v>
      </c>
      <c r="BA380" s="28">
        <v>0</v>
      </c>
      <c r="BB380" s="28">
        <v>0</v>
      </c>
      <c r="BC380" s="45">
        <f t="shared" si="116"/>
        <v>0</v>
      </c>
      <c r="BD380" s="45">
        <f t="shared" si="117"/>
        <v>0</v>
      </c>
      <c r="BE380" s="45">
        <f t="shared" si="118"/>
        <v>0</v>
      </c>
      <c r="BF380" s="45">
        <f t="shared" si="119"/>
        <v>0</v>
      </c>
      <c r="BG380" s="45">
        <f t="shared" si="120"/>
        <v>0</v>
      </c>
      <c r="BH380" s="74">
        <v>0</v>
      </c>
      <c r="BI380" s="30"/>
      <c r="BJ380" s="30"/>
      <c r="BK380" s="30"/>
      <c r="BL380" s="30"/>
      <c r="BM380" s="30"/>
    </row>
    <row r="381" spans="1:65" s="24" customFormat="1" ht="22.5">
      <c r="A381" s="1"/>
      <c r="B381" s="15" t="s">
        <v>402</v>
      </c>
      <c r="C381" s="6" t="s">
        <v>396</v>
      </c>
      <c r="D381" s="27" t="s">
        <v>203</v>
      </c>
      <c r="E381" s="28">
        <f t="shared" si="105"/>
        <v>0</v>
      </c>
      <c r="F381" s="28">
        <f t="shared" si="106"/>
        <v>0</v>
      </c>
      <c r="G381" s="28">
        <f t="shared" si="107"/>
        <v>0</v>
      </c>
      <c r="H381" s="28">
        <f t="shared" si="108"/>
        <v>0</v>
      </c>
      <c r="I381" s="28">
        <f t="shared" si="109"/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45">
        <f t="shared" si="111"/>
        <v>0</v>
      </c>
      <c r="AE381" s="45">
        <f t="shared" si="112"/>
        <v>0</v>
      </c>
      <c r="AF381" s="45">
        <f t="shared" si="113"/>
        <v>0</v>
      </c>
      <c r="AG381" s="45">
        <f t="shared" si="114"/>
        <v>0</v>
      </c>
      <c r="AH381" s="45">
        <f t="shared" si="115"/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  <c r="AT381" s="28">
        <v>0</v>
      </c>
      <c r="AU381" s="28">
        <v>0</v>
      </c>
      <c r="AV381" s="28">
        <v>0</v>
      </c>
      <c r="AW381" s="28">
        <v>0</v>
      </c>
      <c r="AX381" s="28">
        <v>0</v>
      </c>
      <c r="AY381" s="28">
        <v>0</v>
      </c>
      <c r="AZ381" s="28">
        <v>0</v>
      </c>
      <c r="BA381" s="28">
        <v>0</v>
      </c>
      <c r="BB381" s="28">
        <v>0</v>
      </c>
      <c r="BC381" s="45">
        <f t="shared" si="116"/>
        <v>0</v>
      </c>
      <c r="BD381" s="45">
        <f t="shared" si="117"/>
        <v>0</v>
      </c>
      <c r="BE381" s="45">
        <f t="shared" si="118"/>
        <v>0</v>
      </c>
      <c r="BF381" s="45">
        <f t="shared" si="119"/>
        <v>0</v>
      </c>
      <c r="BG381" s="45">
        <f t="shared" si="120"/>
        <v>0</v>
      </c>
      <c r="BH381" s="74" t="s">
        <v>483</v>
      </c>
      <c r="BI381" s="30"/>
      <c r="BJ381" s="30"/>
      <c r="BK381" s="30"/>
      <c r="BL381" s="30"/>
      <c r="BM381" s="30"/>
    </row>
    <row r="382" spans="1:65" s="24" customFormat="1" ht="22.5">
      <c r="A382" s="1"/>
      <c r="B382" s="15" t="s">
        <v>403</v>
      </c>
      <c r="C382" s="6" t="s">
        <v>396</v>
      </c>
      <c r="D382" s="27" t="s">
        <v>203</v>
      </c>
      <c r="E382" s="28">
        <f t="shared" si="105"/>
        <v>0</v>
      </c>
      <c r="F382" s="28">
        <f t="shared" si="106"/>
        <v>0</v>
      </c>
      <c r="G382" s="28">
        <f t="shared" si="107"/>
        <v>0</v>
      </c>
      <c r="H382" s="28">
        <f t="shared" si="108"/>
        <v>0</v>
      </c>
      <c r="I382" s="28">
        <f t="shared" si="109"/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45">
        <f t="shared" si="111"/>
        <v>0</v>
      </c>
      <c r="AE382" s="45">
        <f t="shared" si="112"/>
        <v>0</v>
      </c>
      <c r="AF382" s="45">
        <f t="shared" si="113"/>
        <v>0</v>
      </c>
      <c r="AG382" s="45">
        <f t="shared" si="114"/>
        <v>0</v>
      </c>
      <c r="AH382" s="45">
        <f t="shared" si="115"/>
        <v>0</v>
      </c>
      <c r="AI382" s="28">
        <v>0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  <c r="AT382" s="28">
        <v>0</v>
      </c>
      <c r="AU382" s="28">
        <v>0</v>
      </c>
      <c r="AV382" s="28">
        <v>0</v>
      </c>
      <c r="AW382" s="28">
        <v>0</v>
      </c>
      <c r="AX382" s="28">
        <v>0</v>
      </c>
      <c r="AY382" s="28">
        <v>0</v>
      </c>
      <c r="AZ382" s="28">
        <v>0</v>
      </c>
      <c r="BA382" s="28">
        <v>0</v>
      </c>
      <c r="BB382" s="28">
        <v>0</v>
      </c>
      <c r="BC382" s="45">
        <f t="shared" si="116"/>
        <v>0</v>
      </c>
      <c r="BD382" s="45">
        <f t="shared" si="117"/>
        <v>0</v>
      </c>
      <c r="BE382" s="45">
        <f t="shared" si="118"/>
        <v>0</v>
      </c>
      <c r="BF382" s="45">
        <f t="shared" si="119"/>
        <v>0</v>
      </c>
      <c r="BG382" s="45">
        <f t="shared" si="120"/>
        <v>0</v>
      </c>
      <c r="BH382" s="74" t="s">
        <v>483</v>
      </c>
      <c r="BI382" s="30"/>
      <c r="BJ382" s="30"/>
      <c r="BK382" s="30"/>
      <c r="BL382" s="30"/>
      <c r="BM382" s="30"/>
    </row>
    <row r="383" spans="1:65" s="24" customFormat="1" ht="22.5">
      <c r="A383" s="1"/>
      <c r="B383" s="15" t="s">
        <v>404</v>
      </c>
      <c r="C383" s="6" t="s">
        <v>396</v>
      </c>
      <c r="D383" s="27" t="s">
        <v>203</v>
      </c>
      <c r="E383" s="28">
        <f t="shared" si="105"/>
        <v>0</v>
      </c>
      <c r="F383" s="28">
        <f t="shared" si="106"/>
        <v>0</v>
      </c>
      <c r="G383" s="28">
        <f t="shared" si="107"/>
        <v>0</v>
      </c>
      <c r="H383" s="28">
        <f t="shared" si="108"/>
        <v>0</v>
      </c>
      <c r="I383" s="28">
        <f t="shared" si="109"/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45">
        <f t="shared" si="111"/>
        <v>0</v>
      </c>
      <c r="AE383" s="45">
        <f t="shared" si="112"/>
        <v>0</v>
      </c>
      <c r="AF383" s="45">
        <f t="shared" si="113"/>
        <v>0</v>
      </c>
      <c r="AG383" s="45">
        <f t="shared" si="114"/>
        <v>0</v>
      </c>
      <c r="AH383" s="45">
        <f t="shared" si="115"/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  <c r="AT383" s="28">
        <v>0</v>
      </c>
      <c r="AU383" s="28">
        <v>0</v>
      </c>
      <c r="AV383" s="28">
        <v>0</v>
      </c>
      <c r="AW383" s="28">
        <v>0</v>
      </c>
      <c r="AX383" s="28">
        <v>0</v>
      </c>
      <c r="AY383" s="28">
        <v>0</v>
      </c>
      <c r="AZ383" s="28">
        <v>0</v>
      </c>
      <c r="BA383" s="28">
        <v>0</v>
      </c>
      <c r="BB383" s="28">
        <v>0</v>
      </c>
      <c r="BC383" s="45">
        <f t="shared" si="116"/>
        <v>0</v>
      </c>
      <c r="BD383" s="45">
        <f t="shared" si="117"/>
        <v>0</v>
      </c>
      <c r="BE383" s="45">
        <f t="shared" si="118"/>
        <v>0</v>
      </c>
      <c r="BF383" s="45">
        <f t="shared" si="119"/>
        <v>0</v>
      </c>
      <c r="BG383" s="45">
        <f t="shared" si="120"/>
        <v>0</v>
      </c>
      <c r="BH383" s="74" t="s">
        <v>483</v>
      </c>
      <c r="BI383" s="30"/>
      <c r="BJ383" s="30"/>
      <c r="BK383" s="30"/>
      <c r="BL383" s="30"/>
      <c r="BM383" s="30"/>
    </row>
    <row r="384" spans="1:65" s="24" customFormat="1" ht="11.25">
      <c r="A384" s="1"/>
      <c r="B384" s="9" t="s">
        <v>147</v>
      </c>
      <c r="C384" s="6"/>
      <c r="D384" s="27" t="s">
        <v>203</v>
      </c>
      <c r="E384" s="28">
        <f t="shared" si="105"/>
        <v>0</v>
      </c>
      <c r="F384" s="28">
        <f t="shared" si="106"/>
        <v>0</v>
      </c>
      <c r="G384" s="28">
        <f t="shared" si="107"/>
        <v>0</v>
      </c>
      <c r="H384" s="28">
        <f t="shared" si="108"/>
        <v>0</v>
      </c>
      <c r="I384" s="28">
        <f t="shared" si="109"/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45">
        <f t="shared" si="111"/>
        <v>0</v>
      </c>
      <c r="AE384" s="45">
        <f t="shared" si="112"/>
        <v>0</v>
      </c>
      <c r="AF384" s="45">
        <f t="shared" si="113"/>
        <v>0</v>
      </c>
      <c r="AG384" s="45">
        <f t="shared" si="114"/>
        <v>0</v>
      </c>
      <c r="AH384" s="45">
        <f t="shared" si="115"/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  <c r="AS384" s="28">
        <v>0</v>
      </c>
      <c r="AT384" s="28">
        <v>0</v>
      </c>
      <c r="AU384" s="28">
        <v>0</v>
      </c>
      <c r="AV384" s="28">
        <v>0</v>
      </c>
      <c r="AW384" s="28">
        <v>0</v>
      </c>
      <c r="AX384" s="28">
        <v>0</v>
      </c>
      <c r="AY384" s="28">
        <v>0</v>
      </c>
      <c r="AZ384" s="28">
        <v>0</v>
      </c>
      <c r="BA384" s="28">
        <v>0</v>
      </c>
      <c r="BB384" s="28">
        <v>0</v>
      </c>
      <c r="BC384" s="45">
        <f t="shared" si="116"/>
        <v>0</v>
      </c>
      <c r="BD384" s="45">
        <f t="shared" si="117"/>
        <v>0</v>
      </c>
      <c r="BE384" s="45">
        <f t="shared" si="118"/>
        <v>0</v>
      </c>
      <c r="BF384" s="45">
        <f t="shared" si="119"/>
        <v>0</v>
      </c>
      <c r="BG384" s="45">
        <f t="shared" si="120"/>
        <v>0</v>
      </c>
      <c r="BH384" s="74">
        <v>0</v>
      </c>
      <c r="BI384" s="30"/>
      <c r="BJ384" s="30"/>
      <c r="BK384" s="30"/>
      <c r="BL384" s="30"/>
      <c r="BM384" s="30"/>
    </row>
    <row r="385" spans="1:65" s="24" customFormat="1" ht="22.5">
      <c r="A385" s="1"/>
      <c r="B385" s="15" t="s">
        <v>479</v>
      </c>
      <c r="C385" s="6" t="s">
        <v>396</v>
      </c>
      <c r="D385" s="27" t="s">
        <v>203</v>
      </c>
      <c r="E385" s="28">
        <f t="shared" si="105"/>
        <v>0</v>
      </c>
      <c r="F385" s="28">
        <f t="shared" si="106"/>
        <v>0</v>
      </c>
      <c r="G385" s="28">
        <f t="shared" si="107"/>
        <v>0</v>
      </c>
      <c r="H385" s="28">
        <f t="shared" si="108"/>
        <v>0</v>
      </c>
      <c r="I385" s="28">
        <f t="shared" si="109"/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45">
        <f t="shared" si="111"/>
        <v>0</v>
      </c>
      <c r="AE385" s="45">
        <f t="shared" si="112"/>
        <v>0</v>
      </c>
      <c r="AF385" s="45">
        <f t="shared" si="113"/>
        <v>0</v>
      </c>
      <c r="AG385" s="45">
        <f t="shared" si="114"/>
        <v>0</v>
      </c>
      <c r="AH385" s="45">
        <f t="shared" si="115"/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  <c r="AT385" s="28">
        <v>0</v>
      </c>
      <c r="AU385" s="28">
        <v>0</v>
      </c>
      <c r="AV385" s="28">
        <v>0</v>
      </c>
      <c r="AW385" s="28">
        <v>0</v>
      </c>
      <c r="AX385" s="28">
        <v>0</v>
      </c>
      <c r="AY385" s="28">
        <v>0</v>
      </c>
      <c r="AZ385" s="28">
        <v>0</v>
      </c>
      <c r="BA385" s="28">
        <v>0</v>
      </c>
      <c r="BB385" s="28">
        <v>0</v>
      </c>
      <c r="BC385" s="45">
        <f t="shared" si="116"/>
        <v>0</v>
      </c>
      <c r="BD385" s="45">
        <f t="shared" si="117"/>
        <v>0</v>
      </c>
      <c r="BE385" s="45">
        <f t="shared" si="118"/>
        <v>0</v>
      </c>
      <c r="BF385" s="45">
        <f t="shared" si="119"/>
        <v>0</v>
      </c>
      <c r="BG385" s="45">
        <f t="shared" si="120"/>
        <v>0</v>
      </c>
      <c r="BH385" s="74" t="s">
        <v>483</v>
      </c>
      <c r="BI385" s="30"/>
      <c r="BJ385" s="30"/>
      <c r="BK385" s="30"/>
      <c r="BL385" s="30"/>
      <c r="BM385" s="30"/>
    </row>
    <row r="386" spans="1:65" s="24" customFormat="1" ht="11.25">
      <c r="A386" s="1"/>
      <c r="B386" s="9" t="s">
        <v>148</v>
      </c>
      <c r="C386" s="6"/>
      <c r="D386" s="27" t="s">
        <v>203</v>
      </c>
      <c r="E386" s="28">
        <f t="shared" si="105"/>
        <v>0</v>
      </c>
      <c r="F386" s="28">
        <f t="shared" si="106"/>
        <v>0</v>
      </c>
      <c r="G386" s="28">
        <f t="shared" si="107"/>
        <v>0</v>
      </c>
      <c r="H386" s="28">
        <f t="shared" si="108"/>
        <v>0</v>
      </c>
      <c r="I386" s="28">
        <f t="shared" si="109"/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45">
        <f t="shared" si="111"/>
        <v>0</v>
      </c>
      <c r="AE386" s="45">
        <f t="shared" si="112"/>
        <v>0</v>
      </c>
      <c r="AF386" s="45">
        <f t="shared" si="113"/>
        <v>0</v>
      </c>
      <c r="AG386" s="45">
        <f t="shared" si="114"/>
        <v>0</v>
      </c>
      <c r="AH386" s="45">
        <f t="shared" si="115"/>
        <v>0</v>
      </c>
      <c r="AI386" s="28">
        <v>0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  <c r="AT386" s="28">
        <v>0</v>
      </c>
      <c r="AU386" s="28">
        <v>0</v>
      </c>
      <c r="AV386" s="28">
        <v>0</v>
      </c>
      <c r="AW386" s="28">
        <v>0</v>
      </c>
      <c r="AX386" s="28">
        <v>0</v>
      </c>
      <c r="AY386" s="28">
        <v>0</v>
      </c>
      <c r="AZ386" s="28">
        <v>0</v>
      </c>
      <c r="BA386" s="28">
        <v>0</v>
      </c>
      <c r="BB386" s="28">
        <v>0</v>
      </c>
      <c r="BC386" s="45">
        <f t="shared" si="116"/>
        <v>0</v>
      </c>
      <c r="BD386" s="45">
        <f t="shared" si="117"/>
        <v>0</v>
      </c>
      <c r="BE386" s="45">
        <f t="shared" si="118"/>
        <v>0</v>
      </c>
      <c r="BF386" s="45">
        <f t="shared" si="119"/>
        <v>0</v>
      </c>
      <c r="BG386" s="45">
        <f t="shared" si="120"/>
        <v>0</v>
      </c>
      <c r="BH386" s="74">
        <v>0</v>
      </c>
      <c r="BI386" s="30"/>
      <c r="BJ386" s="30"/>
      <c r="BK386" s="30"/>
      <c r="BL386" s="30"/>
      <c r="BM386" s="30"/>
    </row>
    <row r="387" spans="1:65" s="24" customFormat="1" ht="22.5">
      <c r="A387" s="1"/>
      <c r="B387" s="15" t="s">
        <v>405</v>
      </c>
      <c r="C387" s="6" t="s">
        <v>396</v>
      </c>
      <c r="D387" s="27" t="s">
        <v>203</v>
      </c>
      <c r="E387" s="28">
        <f t="shared" si="105"/>
        <v>0</v>
      </c>
      <c r="F387" s="28">
        <f t="shared" si="106"/>
        <v>0</v>
      </c>
      <c r="G387" s="28">
        <f t="shared" si="107"/>
        <v>0</v>
      </c>
      <c r="H387" s="28">
        <f t="shared" si="108"/>
        <v>0</v>
      </c>
      <c r="I387" s="28">
        <f t="shared" si="109"/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45">
        <f t="shared" si="111"/>
        <v>0</v>
      </c>
      <c r="AE387" s="45">
        <f t="shared" si="112"/>
        <v>0</v>
      </c>
      <c r="AF387" s="45">
        <f t="shared" si="113"/>
        <v>0</v>
      </c>
      <c r="AG387" s="45">
        <f t="shared" si="114"/>
        <v>0</v>
      </c>
      <c r="AH387" s="45">
        <f t="shared" si="115"/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  <c r="AT387" s="28">
        <v>0</v>
      </c>
      <c r="AU387" s="28">
        <v>0</v>
      </c>
      <c r="AV387" s="28">
        <v>0</v>
      </c>
      <c r="AW387" s="28">
        <v>0</v>
      </c>
      <c r="AX387" s="28">
        <v>0</v>
      </c>
      <c r="AY387" s="28">
        <v>0</v>
      </c>
      <c r="AZ387" s="28">
        <v>0</v>
      </c>
      <c r="BA387" s="28">
        <v>0</v>
      </c>
      <c r="BB387" s="28">
        <v>0</v>
      </c>
      <c r="BC387" s="45">
        <f t="shared" si="116"/>
        <v>0</v>
      </c>
      <c r="BD387" s="45">
        <f t="shared" si="117"/>
        <v>0</v>
      </c>
      <c r="BE387" s="45">
        <f t="shared" si="118"/>
        <v>0</v>
      </c>
      <c r="BF387" s="45">
        <f t="shared" si="119"/>
        <v>0</v>
      </c>
      <c r="BG387" s="45">
        <f t="shared" si="120"/>
        <v>0</v>
      </c>
      <c r="BH387" s="74" t="s">
        <v>483</v>
      </c>
      <c r="BI387" s="30"/>
      <c r="BJ387" s="30"/>
      <c r="BK387" s="30"/>
      <c r="BL387" s="30"/>
      <c r="BM387" s="30"/>
    </row>
    <row r="388" spans="1:65" s="24" customFormat="1" ht="11.25">
      <c r="A388" s="41"/>
      <c r="B388" s="9" t="s">
        <v>207</v>
      </c>
      <c r="C388" s="6"/>
      <c r="D388" s="27" t="s">
        <v>203</v>
      </c>
      <c r="E388" s="28">
        <f t="shared" si="105"/>
        <v>0</v>
      </c>
      <c r="F388" s="28">
        <f t="shared" si="106"/>
        <v>0</v>
      </c>
      <c r="G388" s="28">
        <f t="shared" si="107"/>
        <v>0</v>
      </c>
      <c r="H388" s="28">
        <f t="shared" si="108"/>
        <v>0</v>
      </c>
      <c r="I388" s="28">
        <f t="shared" si="109"/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5">
        <f t="shared" si="111"/>
        <v>0</v>
      </c>
      <c r="AE388" s="45">
        <f t="shared" si="112"/>
        <v>0</v>
      </c>
      <c r="AF388" s="45">
        <f t="shared" si="113"/>
        <v>0</v>
      </c>
      <c r="AG388" s="45">
        <f t="shared" si="114"/>
        <v>0</v>
      </c>
      <c r="AH388" s="45">
        <f t="shared" si="115"/>
        <v>0</v>
      </c>
      <c r="AI388" s="43">
        <v>0</v>
      </c>
      <c r="AJ388" s="43">
        <v>0</v>
      </c>
      <c r="AK388" s="43">
        <v>0</v>
      </c>
      <c r="AL388" s="43">
        <v>0</v>
      </c>
      <c r="AM388" s="43">
        <v>0</v>
      </c>
      <c r="AN388" s="43">
        <v>0</v>
      </c>
      <c r="AO388" s="43">
        <v>0</v>
      </c>
      <c r="AP388" s="43">
        <v>0</v>
      </c>
      <c r="AQ388" s="43">
        <v>0</v>
      </c>
      <c r="AR388" s="43">
        <v>0</v>
      </c>
      <c r="AS388" s="43">
        <v>0</v>
      </c>
      <c r="AT388" s="43">
        <v>0</v>
      </c>
      <c r="AU388" s="43">
        <v>0</v>
      </c>
      <c r="AV388" s="43">
        <v>0</v>
      </c>
      <c r="AW388" s="43">
        <v>0</v>
      </c>
      <c r="AX388" s="43">
        <v>0</v>
      </c>
      <c r="AY388" s="43">
        <v>0</v>
      </c>
      <c r="AZ388" s="43">
        <v>0</v>
      </c>
      <c r="BA388" s="43">
        <v>0</v>
      </c>
      <c r="BB388" s="43">
        <v>0</v>
      </c>
      <c r="BC388" s="45">
        <f t="shared" si="116"/>
        <v>0</v>
      </c>
      <c r="BD388" s="45">
        <f t="shared" si="117"/>
        <v>0</v>
      </c>
      <c r="BE388" s="45">
        <f t="shared" si="118"/>
        <v>0</v>
      </c>
      <c r="BF388" s="45">
        <f t="shared" si="119"/>
        <v>0</v>
      </c>
      <c r="BG388" s="45">
        <f t="shared" si="120"/>
        <v>0</v>
      </c>
      <c r="BH388" s="42">
        <v>0</v>
      </c>
      <c r="BI388" s="30"/>
      <c r="BJ388" s="30"/>
      <c r="BK388" s="30"/>
      <c r="BL388" s="30"/>
      <c r="BM388" s="30"/>
    </row>
    <row r="389" spans="1:65" s="24" customFormat="1" ht="22.5">
      <c r="A389" s="1"/>
      <c r="B389" s="15" t="s">
        <v>480</v>
      </c>
      <c r="C389" s="6" t="s">
        <v>396</v>
      </c>
      <c r="D389" s="27" t="s">
        <v>203</v>
      </c>
      <c r="E389" s="28">
        <f t="shared" si="105"/>
        <v>0</v>
      </c>
      <c r="F389" s="28">
        <f t="shared" si="106"/>
        <v>0</v>
      </c>
      <c r="G389" s="28">
        <f t="shared" si="107"/>
        <v>0</v>
      </c>
      <c r="H389" s="28">
        <f t="shared" si="108"/>
        <v>0</v>
      </c>
      <c r="I389" s="28">
        <f t="shared" si="109"/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45">
        <f t="shared" si="111"/>
        <v>0</v>
      </c>
      <c r="AE389" s="45">
        <f t="shared" si="112"/>
        <v>0</v>
      </c>
      <c r="AF389" s="45">
        <f t="shared" si="113"/>
        <v>0</v>
      </c>
      <c r="AG389" s="45">
        <f t="shared" si="114"/>
        <v>0</v>
      </c>
      <c r="AH389" s="45">
        <f t="shared" si="115"/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  <c r="AS389" s="28">
        <v>0</v>
      </c>
      <c r="AT389" s="28">
        <v>0</v>
      </c>
      <c r="AU389" s="28">
        <v>0</v>
      </c>
      <c r="AV389" s="28">
        <v>0</v>
      </c>
      <c r="AW389" s="28">
        <v>0</v>
      </c>
      <c r="AX389" s="28">
        <v>0</v>
      </c>
      <c r="AY389" s="28">
        <v>0</v>
      </c>
      <c r="AZ389" s="28">
        <v>0</v>
      </c>
      <c r="BA389" s="28">
        <v>0</v>
      </c>
      <c r="BB389" s="28">
        <v>0</v>
      </c>
      <c r="BC389" s="45">
        <f t="shared" si="116"/>
        <v>0</v>
      </c>
      <c r="BD389" s="45">
        <f t="shared" si="117"/>
        <v>0</v>
      </c>
      <c r="BE389" s="45">
        <f t="shared" si="118"/>
        <v>0</v>
      </c>
      <c r="BF389" s="45">
        <f t="shared" si="119"/>
        <v>0</v>
      </c>
      <c r="BG389" s="45">
        <f t="shared" si="120"/>
        <v>0</v>
      </c>
      <c r="BH389" s="74" t="s">
        <v>483</v>
      </c>
      <c r="BI389" s="30"/>
      <c r="BJ389" s="30"/>
      <c r="BK389" s="30"/>
      <c r="BL389" s="30"/>
      <c r="BM389" s="30"/>
    </row>
  </sheetData>
  <sheetProtection/>
  <mergeCells count="29">
    <mergeCell ref="Z9:AA9"/>
    <mergeCell ref="V7:AM7"/>
    <mergeCell ref="Y12:AO12"/>
    <mergeCell ref="BD2:BH2"/>
    <mergeCell ref="X4:Y4"/>
    <mergeCell ref="Z4:AA4"/>
    <mergeCell ref="V4:W4"/>
    <mergeCell ref="A3:BH3"/>
    <mergeCell ref="V6:AM6"/>
    <mergeCell ref="Y11:BC11"/>
    <mergeCell ref="A14:A17"/>
    <mergeCell ref="B14:B17"/>
    <mergeCell ref="D14:D17"/>
    <mergeCell ref="C14:C17"/>
    <mergeCell ref="E15:AC15"/>
    <mergeCell ref="E16:I16"/>
    <mergeCell ref="J16:N16"/>
    <mergeCell ref="O16:S16"/>
    <mergeCell ref="T16:X16"/>
    <mergeCell ref="BC14:BG16"/>
    <mergeCell ref="BH14:BH17"/>
    <mergeCell ref="E14:BB14"/>
    <mergeCell ref="AD15:BB15"/>
    <mergeCell ref="AD16:AH16"/>
    <mergeCell ref="AI16:AM16"/>
    <mergeCell ref="AN16:AR16"/>
    <mergeCell ref="AS16:AW16"/>
    <mergeCell ref="AX16:BB16"/>
    <mergeCell ref="Y16:AC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2018-07-17T13:17:35Z</cp:lastPrinted>
  <dcterms:created xsi:type="dcterms:W3CDTF">2011-01-11T10:25:48Z</dcterms:created>
  <dcterms:modified xsi:type="dcterms:W3CDTF">2020-08-14T11:41:14Z</dcterms:modified>
  <cp:category/>
  <cp:version/>
  <cp:contentType/>
  <cp:contentStatus/>
</cp:coreProperties>
</file>