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'стр.1'!$A$1:$W$504</definedName>
  </definedNames>
  <calcPr fullCalcOnLoad="1"/>
</workbook>
</file>

<file path=xl/sharedStrings.xml><?xml version="1.0" encoding="utf-8"?>
<sst xmlns="http://schemas.openxmlformats.org/spreadsheetml/2006/main" count="1156" uniqueCount="562">
  <si>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</si>
  <si>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</si>
  <si>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</si>
  <si>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</si>
  <si>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</si>
  <si>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</si>
  <si>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</si>
  <si>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</si>
  <si>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</si>
  <si>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</si>
  <si>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</si>
  <si>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</si>
  <si>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</si>
  <si>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</si>
  <si>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</si>
  <si>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</si>
  <si>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</si>
  <si>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</si>
  <si>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млн. рублей
(без НДС)</t>
  </si>
  <si>
    <t>основные средства</t>
  </si>
  <si>
    <t>МВ×А</t>
  </si>
  <si>
    <t>Мвар</t>
  </si>
  <si>
    <t>км ЛЭП</t>
  </si>
  <si>
    <t>МВт</t>
  </si>
  <si>
    <t>Другое</t>
  </si>
  <si>
    <t>нематериальные
активы</t>
  </si>
  <si>
    <t>Приложение № 3</t>
  </si>
  <si>
    <t>Форма 3. Отчет об исполнении плана ввода основных средств по инвестиционным проектам инвестиционной программы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</si>
  <si>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</si>
  <si>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</si>
  <si>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</si>
  <si>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</si>
  <si>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</si>
  <si>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</si>
  <si>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</si>
  <si>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</si>
  <si>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</si>
  <si>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</si>
  <si>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</si>
  <si>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</si>
  <si>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</si>
  <si>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</si>
  <si>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</si>
  <si>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</si>
  <si>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</si>
  <si>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</si>
  <si>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</si>
  <si>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</si>
  <si>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</si>
  <si>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</si>
  <si>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</si>
  <si>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</si>
  <si>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</si>
  <si>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</si>
  <si>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</si>
  <si>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</si>
  <si>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</si>
  <si>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</si>
  <si>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</si>
  <si>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</si>
  <si>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</si>
  <si>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</si>
  <si>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</si>
  <si>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</si>
  <si>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</si>
  <si>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</si>
  <si>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</si>
  <si>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</si>
  <si>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</si>
  <si>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</si>
  <si>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</si>
  <si>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</si>
  <si>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</si>
  <si>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</si>
  <si>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</si>
  <si>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</si>
  <si>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</si>
  <si>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</si>
  <si>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</si>
  <si>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</si>
  <si>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</si>
  <si>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</si>
  <si>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</si>
  <si>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</si>
  <si>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</si>
  <si>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</si>
  <si>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</si>
  <si>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</si>
  <si>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</si>
  <si>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</si>
  <si>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</si>
  <si>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</si>
  <si>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</si>
  <si>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</si>
  <si>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</si>
  <si>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</si>
  <si>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</si>
  <si>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</si>
  <si>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</si>
  <si>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</si>
  <si>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</si>
  <si>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</si>
  <si>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</si>
  <si>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</si>
  <si>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</si>
  <si>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</si>
  <si>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</si>
  <si>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</si>
  <si>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</si>
  <si>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</si>
  <si>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</si>
  <si>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</si>
  <si>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</si>
  <si>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</si>
  <si>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</si>
  <si>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</si>
  <si>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</si>
  <si>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</si>
  <si>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</si>
  <si>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</si>
  <si>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</si>
  <si>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</si>
  <si>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</si>
  <si>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</si>
  <si>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</si>
  <si>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</si>
  <si>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</si>
  <si>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</si>
  <si>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</si>
  <si>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</si>
  <si>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</si>
  <si>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</si>
  <si>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</si>
  <si>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</si>
  <si>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</si>
  <si>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</si>
  <si>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</si>
  <si>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</si>
  <si>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</si>
  <si>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</si>
  <si>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</si>
  <si>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</si>
  <si>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</si>
  <si>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</si>
  <si>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</si>
  <si>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</si>
  <si>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</si>
  <si>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</si>
  <si>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Изменение стоимости оборудования</t>
  </si>
  <si>
    <t>Изменение стоимости материалов</t>
  </si>
  <si>
    <t>Замена маслянных выключателей на вакуумные в ТП001 яч.04 г. Мценск  -1 шт.</t>
  </si>
  <si>
    <t>Реконструкция административно-производственных зданий</t>
  </si>
  <si>
    <t>Автомобильный прицеп 8363 АА низкорамный трал для перевозки УНГБ -1шт.</t>
  </si>
  <si>
    <t>Не поставка оборудования</t>
  </si>
  <si>
    <t>Отсутствие финансирования</t>
  </si>
  <si>
    <t>2020</t>
  </si>
  <si>
    <t>2021</t>
  </si>
  <si>
    <t>Приказом Управления по тарифам иценовой политике Орловской и области  №257-т от 13.08.2020</t>
  </si>
  <si>
    <t>Принятие основных средств и нематериальных активов к бухгалтерскому учету в год 2020</t>
  </si>
  <si>
    <t>Отклонение от плана ввода основных средств года 2020</t>
  </si>
  <si>
    <t>J-03512522-1.2.1.1.1-2020</t>
  </si>
  <si>
    <t>Строительство 3БКТП 2х250 6/0,4 кВ с ликвидацией ТП 733 г. Орел (с изменением границ полосы отвода и охранной зоны).</t>
  </si>
  <si>
    <t>Строительство 3БКТП 2х250 6/0,4 кВ с ликвидацией ТП 450 г. Орел (с изменением границ полосы отвода и охранной зоны).</t>
  </si>
  <si>
    <t>Строительство 3БКТП 2х250 6/0,4 кВ с ликвидацией ТП 676 г. Орел (с изменением границ полосы отвода и охранной зоны).</t>
  </si>
  <si>
    <t xml:space="preserve">Строительство БКТП 1х160 10/0,4 кВ с ликвидацией КТП 003 с. Знаменское (с изменением границ полосы отвода и охранной зоны). </t>
  </si>
  <si>
    <t>Строительство БКТП 1х400 10/0,4 кВ с ликвидацией ТП 042 г. Болхов (с изменением границ полосы отвода и охранной зоны).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</si>
  <si>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</si>
  <si>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</si>
  <si>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3БКТП 2х250 6/04 кВ с ликвидацией ТП 120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</si>
  <si>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</si>
  <si>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1х160 10/0,4 кВ с ликвидацией ГКТП 003 п. Хотынец (с изменением границ полосы отвода и охранной зоны).Коррект. 250 кВА</t>
  </si>
  <si>
    <t>Строительство БКТП 1х250 10/0,4 кВ с ликвидацией ТП 004 п.Кромы (с изменением границ полосы отвода и охранной зоны).</t>
  </si>
  <si>
    <t>1.2.1.2.1</t>
  </si>
  <si>
    <t>J-03512522-1.2.1.2.1-2020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</si>
  <si>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</si>
  <si>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</si>
  <si>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</si>
  <si>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</si>
  <si>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ЦРП 01 яч.1; яч.10; яч.02; яч.06; яч.07; яч.08 г. Мценск - 5 шт. Коррект. 6шт.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</si>
  <si>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</si>
  <si>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</si>
  <si>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1.2.1.2.2</t>
  </si>
  <si>
    <t>J-03512522-1.2.1.2.2-2020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</si>
  <si>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</si>
  <si>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160 кВА на трансформатор 6/0,4 кВ мощностью 160 кВА в ТП 336 г. Орел -1шт ИСКЛ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</si>
  <si>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</si>
  <si>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</si>
  <si>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</si>
  <si>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</si>
  <si>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</si>
  <si>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</si>
  <si>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6/0,4 кВ мощностью 180  кВА на трансформатор 10/0,4 кВ мощностью 160 кВА ТП306 г. Орел -1шт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</si>
  <si>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</si>
  <si>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</si>
  <si>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</si>
  <si>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</si>
  <si>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</si>
  <si>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</si>
  <si>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</si>
  <si>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250 кВА ТП 001 п. Долгое -1шт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</si>
  <si>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</si>
  <si>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</si>
  <si>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</si>
  <si>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</si>
  <si>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</si>
  <si>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</si>
  <si>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</si>
  <si>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</si>
  <si>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160 кВА на трансформатор мощностью 160 кВА ТП 002 ул. Ленина, с. Сосково -1шт.</t>
  </si>
  <si>
    <t>Замена трансформатора мощностью 400 кВА на трансформатор мощностью 400 кВА ТП001 г. Новосиль -1шт.</t>
  </si>
  <si>
    <t>Замена трансформатора мощностью 400 кВА на трансформатор мощностью 250 кВА ТП 015, Кромы -1шт.</t>
  </si>
  <si>
    <t>1.2.1.2.3</t>
  </si>
  <si>
    <t>J-03512522-1.2.1.2.3-2020</t>
  </si>
  <si>
    <t>Установка оборудования РУ 0,4кВ РП 01 г.Орел -3шт. ВА5541  1000А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</si>
  <si>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</si>
  <si>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</si>
  <si>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</si>
  <si>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</si>
  <si>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</si>
  <si>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</si>
  <si>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</si>
  <si>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</si>
  <si>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</si>
  <si>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 xml:space="preserve">Установка оборудования РП 28 яч.10 г. Орел 1шт. КСО-298-08 ВВ  </t>
  </si>
  <si>
    <t xml:space="preserve">Установка в РУ-10 кВ ТП514 двух комплексов учета электроэнергии  </t>
  </si>
  <si>
    <t>Установка секционного разъединителя между ячейками №2 и №3 в РУ-6 кВ ТП035. Перевод присоединения  из яч. №2 в яч. №4 и присоединения из яч. №4 в яч. №2 (РВз-10-630 -2шт., ШМ -1шт.)</t>
  </si>
  <si>
    <t>Замена оборудования  РУ 0.4кВ ТП 020 г. Болхов -2шт.(ЩО70-1-03, ЩО70-1-02)</t>
  </si>
  <si>
    <t>Замена оборудования  РУ 0.4кВ ТП 041 г. Болхов -1шт. ЩО70-1-03</t>
  </si>
  <si>
    <t>Замена оборудования РУ 10 кВ ТП 048 г. Болхов -2шт (КСО-298-08ВВ 1шт., КСО 393-11 1шт.)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</si>
  <si>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</si>
  <si>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</si>
  <si>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 xml:space="preserve">Замена оборудования РУ 10кВ ТП 098 яч№1; №2; №3; №4; №5; №6. г. Мценск -6шт. (КСО393-03 4 шт., КСО393-04 2шт., шинный мост, торцевые панели 4шт.) </t>
  </si>
  <si>
    <t>Замена оборудования РУ 10кВ ТП 070 яч№1; №2. г. Мценск -2шт. (КСО393-03 1шт., КСО393-04 1шт., торцевые панели 2 шт)</t>
  </si>
  <si>
    <t>Замена оборудования РУ-6кВ ТП 048 г. Ливны -8шт. (КСО393-04 2шт., КСО393-03 5 шт., КСО393-11 1шт.)</t>
  </si>
  <si>
    <t>Замена оборудования РУ-6кВ ТП 107 г. Ливны -4шт. (КСО393-04 1шт., КСО393-03 3шт.)</t>
  </si>
  <si>
    <t>Замена оборудования РУ 10 кВ ТП 022 п. Хомутово -3шт. КСО366 Коррект. КСО 393-03 1шт., КСО393-04 1шт., КСО 393-08 1шт.)</t>
  </si>
  <si>
    <t>Замена оборудования РУ 10кВ ТП 004 п. Змиевка -1шт (КСО 393-09)</t>
  </si>
  <si>
    <t>Замена оборудования РУ 0,4кВ ТП 001 г. Малоархангельск -2шт. (ЩО70-1-01 1шт., ЩО70-1-84 1шт.)</t>
  </si>
  <si>
    <t>Замена оборудования РУ 0,4 кВТП 002 п. Залегощь -2шт. ЩО70</t>
  </si>
  <si>
    <t>Замена оборудования РУ 0,4кВ ТП 003 г.Дмитровск -1шт. ЩО70-1-03</t>
  </si>
  <si>
    <t>Замена оборудования РУ 10кВ ТП 017  п. Кромы -1шт. КСО393-11</t>
  </si>
  <si>
    <t>1.2.1.2.4</t>
  </si>
  <si>
    <t>J-03512522-1.2.1.2.4-2020</t>
  </si>
  <si>
    <t>Внедрение дуговой защиты в РУ 6(10) кВ РП 09 Яч. 02, 01, 05, 07, 09, 11, 13, 14, 12, 10, 06, 04 г. Орёл -12 шт.</t>
  </si>
  <si>
    <t>Внедрение дуговой защиты в РП 12 Яч.09,14,15,13,11,07,01,10,17 г. Орёл - 9 шт.</t>
  </si>
  <si>
    <t>Техперевооружение РП. Внедрение дуговой  защиты и автоматики в ЦРП05 яч.01, яч.02, яч.03, яч.04, яч.05, яч.06, яч.07, яч.08, яч.09, яч.10, яч.11, яч.12, яч.13, яч.14, яч.15, яч.16, яч.17, яч.18, яч.20, яч.22.   г. Мценск - 20шт.</t>
  </si>
  <si>
    <t>Техперевооружение РП. Внедрение дуговой  защиты и автоматики в ЦРП04 яч.1, яч.02, яч.3, яч.4, яч.5, яч.6,  яч.07,яч.8,  яч.09, яч.10, яч.11, яч.12, яч.13, яч.14  г. Мценск  -14шт.</t>
  </si>
  <si>
    <t>Техперевооружение РП. Внедрение дуговой  защиты и автоматики в ЦРП  яч.1, яч.2, яч.3, яч4, яч.5, яч.6, яч.7, яч.8, яч.9, яч.10, яч.11, яч.12, яч.13, яч.14.  г.Ливны -14шт</t>
  </si>
  <si>
    <t>1.2.1.2.5</t>
  </si>
  <si>
    <t>J-03512522-1.2.1.2.5-2020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</si>
  <si>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</si>
  <si>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</si>
  <si>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 xml:space="preserve">Техперевооружение ТП и РП. Внедрение микропроцессорной релейной защиты и автоматики в РП 16 Яч.12,13 г. Орёл -2 шт. </t>
  </si>
  <si>
    <t>Техперевооружение ТП и РП. Внедрение микропроцессорной релейной защиты и автоматики в ТП 801 Яч.08 г. Орёл - 1 шт.</t>
  </si>
  <si>
    <t>Техперевооружение ТП и РП. Внедрение микропроцессорной релейной защиты и автоматики в ТП 805 Яч.01 г. Орёл - 1 шт.</t>
  </si>
  <si>
    <t>Техперевооружение ТП и РП. Внедрение микропроцессорной релейной защиты и автоматики в ТП 861 Яч.05 г. Орёл - 1 шт.</t>
  </si>
  <si>
    <t>ТехперевооружениеТП и РП. Внедрение микропроцессорной релейной защиты и автоматики в ЦРП 03 яч.12 г. Мценск -1шт.</t>
  </si>
  <si>
    <t>Техперевооружение ТП и РП. Внедрение микропроцессорной релейной защиты и автоматики в ЦРП 01 яч.02; яч.06; яч.07; яч.08; яч.10 г. Мценск -5шт.</t>
  </si>
  <si>
    <t>Техперевооружение РП. Внедрение микропроцессорной релейной защиты и автоматики в ТП 037 Яч. 01 г. Ливны - 1шт.</t>
  </si>
  <si>
    <t>Техперевооружение РП. Внедрение микропроцессорной релейной защиты и автоматики в ТП 058. Яч.01 г. Ливны -1 шт.</t>
  </si>
  <si>
    <t>Техперевооружение РП. Внедрение микропроцессорной релейной защиты и автоматики в ТП 142 Яч.03 г. Ливны -1 шт.</t>
  </si>
  <si>
    <t>Техперевооружение ТП и РП. Внедрение микропроцессорной релейной защиты и автоматики в ЦРП 01 яч.01 г. Ливны -1шт.</t>
  </si>
  <si>
    <t>1.2.2.1.1</t>
  </si>
  <si>
    <t>J-03512522-1.2.2.1.1-2020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</si>
  <si>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</si>
  <si>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</si>
  <si>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ВЛ-0,4 кВ №14 ТП 141 ул. Колпакчи г. Орел -0,52км (с установкой охранной зоны). Коррект. -0,39 км.</t>
  </si>
  <si>
    <t xml:space="preserve">ВЛ-0,4 кВ №12 ТП 700 ул. Молдавская, ул. Ср. Пятницкая, ул Пятницкая с переводом питания на ТП 667.02 ул. Пятницкая. г.Орел -1,16 км (с установкой охранной зоны). </t>
  </si>
  <si>
    <t>ВЛ-0,4 кВ №7 ТП 468 ул. Федотовой, ул. Ватная, пер. Канатный , ул. Корчагина г. Орел -0,97км (с установкой охранной зоны).Коррект- 0,8 км.</t>
  </si>
  <si>
    <t xml:space="preserve">ВЛ-0,4 кВ №12 ТП 646 пер. Медведевский, ул. Ляшко, ул. 5-го Августа, г. Орел -0,79км (с установкой охранной зоны). </t>
  </si>
  <si>
    <t>ВЛ-0,4 кВ №5 ТП 105 ул. Приборостроительная г. Орел -0,22км (с установкой охранной зоны). ИСКЛ</t>
  </si>
  <si>
    <t>ВЛ-0,4 кВ №16 ТП 100 ул. Игнатова г. Орел -0,49км (с установкой охранной зоны).Коррект. -0,458 км.</t>
  </si>
  <si>
    <t>ВЛ 0,4 кВ №3 ТП 122 ул. 60-Лет Октября г. Орел -0,15км (с установкой охранной зоны). Коррект. 0,155 км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</si>
  <si>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</si>
  <si>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</si>
  <si>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</si>
  <si>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</si>
  <si>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№4 ТП 004 пер. 4-й Ленинский, пер. 5-й Ленинский, г.Болхов -0,55км (с установкой охранной зоны). Коррект- 0,5 км.</t>
  </si>
  <si>
    <t>ВЛ 0,4 кВ №6 ТП 005 пл. Лесная, г. Болхов -0,5км (с установкой охранной зоны). Коррект -0,45 км.</t>
  </si>
  <si>
    <t>ВЛ-10кВ №18 ПС "Коммаш" от опоры №1 до опоры №35 г. Мценск -2,3км (с установкой охранной зоны).Коррект 1,86 км.</t>
  </si>
  <si>
    <t>ВЛ-10 кВ №10 ПС "Коммаш" от ТП 097 до ТП 029 г. Мценск -0,42км. (с установкой охранной зоны). Коррект. -0,55 км</t>
  </si>
  <si>
    <t>ВЛ-0,4кВ №3  ТП 010 Ул. Рылеева, ул. Минаева, ул. Новикова, пер. Набережный г. Мценск  -1,32км. (с установкой охранной зоны). Коррект. с разукрупнением распределительной линии -1,48 км.</t>
  </si>
  <si>
    <t>ВЛ-10 кВ №10 ПС "Коммаш" от ТП 029 до ЦРП 03 г. Мценск -0,96км.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</si>
  <si>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</si>
  <si>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№13 ТП 044 по ул. Денисова в г. Ливны -0,48км (с установкой охранной зоны). Коррект.-0,7км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</si>
  <si>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</si>
  <si>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</si>
  <si>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№4 ТП 004 по ул. Рабочая, ул. кап. Филиппова, ул. Маяковского  в г. Ливны -1,1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</si>
  <si>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</si>
  <si>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</si>
  <si>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0,4 кВ №10 ТП 003 по ул. Маяковского, ул. Ленина в п. Долгое -0,52км (с установкой охранной зоны). Коррект -0,76км</t>
  </si>
  <si>
    <t>ВЛ 0,4 кВ №2 ТП 013 по ул. Комарова в п. Колпна -0,9км (с установкой охранной зоны). Коррект -0,72км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</si>
  <si>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</si>
  <si>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</si>
  <si>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</si>
  <si>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</si>
  <si>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</si>
  <si>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</si>
  <si>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</si>
  <si>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</si>
  <si>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№2 ТП 001 г. Малоархангельск ул. Ленина -1,15км (с установкой охранной зоны). Коррект. -1,11 км</t>
  </si>
  <si>
    <t>ВЛ 0,4 кВ № 2 ТП 020 п. Глазуновка, ул. Титова, ул. 50 лет Октября, ул. Горького -0,73км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</si>
  <si>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</si>
  <si>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>ВЛ 0,4 кВ №2 ТП 042 п. Змиевка, ул. Колхозная -0,52км (с установкой охранной зоны). Коррект. -0,525 км.</t>
  </si>
  <si>
    <t>ВЛ 0,4 кВ №2 ТП 013 п. Глазуновка, Ленина -0,8км.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</si>
  <si>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</si>
  <si>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№4 ТП 005 ул. Ленина, ул. Советская, с. Сосково-0.82 км (с установкой охранной зоны).коррект. -0,69км</t>
  </si>
  <si>
    <t>ВЛ 0,4 кВ №3 ТП 005 АЗС, с. Сосково- 0,141 км (с установкой охранной зоны). Коррект. -0,112 км</t>
  </si>
  <si>
    <t>ВЛ 0,4 кВ №2 ТП 001 с разукрупнением распределительной сети и переводом питания па ТП 007 ул. Молодежная  п. Шаблыкино-0,92 км (с установкой охранной зоны). Коррект. - 1,15 км</t>
  </si>
  <si>
    <t>ВЛ 0,4 кВ №1 ТП 005 ул. 7-го Ноября, ул.Комсомольская, ул. Пушкина п. Хотынец -1,5 км (с установкой охранной зоны) Коррект. 1,1 км. с разукрупнением распределительной линии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</si>
  <si>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</si>
  <si>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10 кВ №18 ПС 35/10 кВ «Хотынецкая» опоры №155-170 п. Хотынец  -1.0 км (с установкой охранной зоны). Коррект.-1,1 км.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</si>
  <si>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</si>
  <si>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</si>
  <si>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№6 ТП 004 с. Моховое, ул. Молодежная -0,135км (с установкой охранной зоны). Коррект 0,09 км.</t>
  </si>
  <si>
    <t>ВЛ 0,4 кВ №1 ТП 002 с. Корсаково, ул. Пролетарская -0,45км (с установкой охранной зоны).</t>
  </si>
  <si>
    <t>ВЛ 0,4 кВ №4 ТП 001 с. Корсаково, ул. Пролетарская -0,61км (с установкой охранной зоны). Коррект -0,51 км.</t>
  </si>
  <si>
    <t>ВЛ 0,4 кВ № 10 ТП 013  ул. Горки, Скважина, п. Кромы -0,6км (с установкой охранной зоны). Коррек.-0,607 км.</t>
  </si>
  <si>
    <t>ВЛ 0,4 кВ № 2 ТП 012 с переводом питания на ТП 014 пер. Куренцова, п. Кромы -0,3км. Коррект. -0,32 км.</t>
  </si>
  <si>
    <t>ВЛ 0,4 кВ № 13 ТП 002 ул. Революционная, г. Дмитровск -1,5км (с установкой охранной зоны). Коррект. -1,4 км.</t>
  </si>
  <si>
    <t>ВЛ 0,4 кВ № 10 РП 01, ул. Советская, с разукрупнением распределительной линии г. Дмитровск -1,5км (с установкой охранной зоны). Коррект. -1,6 км.</t>
  </si>
  <si>
    <t>J-03512522-1.2.2.1.2-2020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</si>
  <si>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</si>
  <si>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</si>
  <si>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</si>
  <si>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</si>
  <si>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</si>
  <si>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</si>
  <si>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</si>
  <si>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</si>
  <si>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</si>
  <si>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</si>
  <si>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</si>
  <si>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</si>
  <si>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№3 ТП 122 ул. Октябрьская г. Орел -(2х0,1)-0,2 км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</si>
  <si>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</si>
  <si>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</si>
  <si>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</si>
  <si>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КЛ-0,4кВ №12  ТП100 - Игнатова 13А г. Орел -0,35 км (с установкой охранной зоны). Коррект. 0,03км</t>
  </si>
  <si>
    <t>КЛ-10кВ №39 ПС "Мценск" до опоры №1 ВЛ-10кВ Ф№39 г. Мценск -0,65км. (с установкой охранной зоны).</t>
  </si>
  <si>
    <t>КЛ-10кВ ТП 058 - ТП 059  г. Мценск -0,4км. (с установкой охранной зоны) Коррект.0,312км</t>
  </si>
  <si>
    <t>КЛ-10 кВ ТП 007 - ТП 008  г. Болхов -0,7км. (с установкой охранной зоны). Коррект. - 0,65 км.</t>
  </si>
  <si>
    <t xml:space="preserve">КЛ-6кВ ТП 005-ТП 045 г. Ливны -0,7км (с установкой охранной зоны). Коррект. - 0,82 км. </t>
  </si>
  <si>
    <t>КЛ-6кВ ТП 100 -ТП 058 г. Ливны -0,4км (с установкой охранной зоны). Коррект -0,230 км</t>
  </si>
  <si>
    <t>КЛ-6кВ ТП 005-ТП 122 г. Ливны -0,35км (с установкой охранной зоны).</t>
  </si>
  <si>
    <t>КЛ-6кВ №0 ПС ПМ-ТП 152 г. Ливны -0,45км (с установкой охранной зоны).</t>
  </si>
  <si>
    <t>КЛ 6 кВ ТП 014-ТП 130 г. Ливны -0,6км (с установкой охранной зоны).</t>
  </si>
  <si>
    <t>КЛ 10 кВ №19 до опоры №1 ВЛ 10 кВ № 19 ПС 110/35/10 кВ Покровская -0,075км. (с установкой охранной зоны).</t>
  </si>
  <si>
    <t>1.2.2.2.1</t>
  </si>
  <si>
    <t>J-03512522-1.2.2.2.1-2020</t>
  </si>
  <si>
    <t xml:space="preserve">Установка для целей защиты, управления, контроля и учета электроэнергии (ПСС-10 Реклоузер) на опору №5/2 ВЛ 10 кВ №13 ПС "Район В"  г. Мценск -1шт. </t>
  </si>
  <si>
    <t xml:space="preserve">Установка для целей защиты, управления, контроля и учета электроэнергии (ПСС-10 Реклоузер) на опору №1 ВЛ 10 кВ Ф№13 ПС "Район В" </t>
  </si>
  <si>
    <t>Установка для целей защиты, управления, контроля и учета электроэнергии (ПСС-10 Реклоузер) на  ВЛ-6 кВ Фидер №4,  п/ст «Черкасская», опора №1 г. Ливны -1шт.ИСКЛ</t>
  </si>
  <si>
    <t>Установка для целей защиты, управления, контроля и учета электроэнергии (ПСС-10 Реклоузер) на  ВЛ-6 кВ Фидер №16,  п/ст «Черкасская», опора №1 г. Ливны -1шт.</t>
  </si>
  <si>
    <t>Установка для целей защиты, управления, контроля и учета электроэнергии (ПСС-10 Реклоузер) на  ВЛ 6 кВ №28 ПС ПМ, опора №1 г. Ливны -1шт.</t>
  </si>
  <si>
    <t>Установка для целей защиты, управления, контроля и учета электроэнергии (ПСС-10 Реклоузер) на опору №22 ВЛ 10кВ №23 ПС-Красная Заря п Красная Заря -1шт</t>
  </si>
  <si>
    <t>Установка для целей защиты, управления, контроля и учета электроэнергии (ПСС-10 Реклоузер) на ВЛ-10 №4 кВ  ПС 110/35/10 кВ ЭЧЭ-61 п. Змиевка оп. №1</t>
  </si>
  <si>
    <t>Установка для целей защиты, управления, контроля и учета электроэнергии (ПСС-10 Реклоузер) на ВЛ-10 №3 кВ  ПС 110/35/10 кВ ЭЧЭ-61 п. Змиевка оп. №1</t>
  </si>
  <si>
    <t>Установка для целей защиты пункта секционирования столбовой ПСС-10 реклоузер  на ВЛ 10 кВ №3 оп. №6/3 кольцо с ВЛ 10 кВ №4 ПС 110/35/10 кВ ЭЧЭ-61 п. Змиевка</t>
  </si>
  <si>
    <t>Установка для целей защиты пункта секционирования столбовой ПСС-10 реклоузер на ВЛ-10 кВ №5 оп. №41 кольцо с ВЛ 10 кВ №4 ПС 110/35/10 кВ ЭЧЭ-62 п. Глазуновка</t>
  </si>
  <si>
    <t xml:space="preserve">Установка для целей защиты, управления, контроля и учета электроэнергии (ПСС-10 Реклоузер) на ВЛ-10 №5 кВ ПС 110/35/10 кВ ЭЧЭ-62 п. Глазуновка опора №2 </t>
  </si>
  <si>
    <t xml:space="preserve">Установка для целей защиты, управления, контроля и учета электроэнергии (ПСС-10 Реклоузер)на ВЛ-10 №4 кВ ПС 110/35/10 кВ ЭЧЭ-62 п. Глазуновка опора №2 </t>
  </si>
  <si>
    <t>Установка для целей защиты пункта секционирования столбового учета электроэнергии  (ПСС-10 Реклоузер)   на ВЛ-10 кВ №5  ПС 35/10 кВ «Сосковская» опора № 1 с. Сосково -1шт.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</si>
  <si>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</si>
  <si>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 xml:space="preserve">Установка для целей защиты, управления, контроля и учета электроэнергии (ПСС-10 Реклоузер) на  ВЛ-10 кВ №17 п. Залегощь оп. №43-отп. на д. Ореховка -1шт </t>
  </si>
  <si>
    <t>Установка для целей защиты, управления, контроля и учета электроэнергии (ПСС-10 Реклоузер) на ВЛ-10 кВ №17 п. Залегощь оп. №№99-100 -1шт</t>
  </si>
  <si>
    <t>1.2.3.5.1</t>
  </si>
  <si>
    <t>J-03512522-1.2.3.5.1-2020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</si>
  <si>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</si>
  <si>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</si>
  <si>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</si>
  <si>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</si>
  <si>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</si>
  <si>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</si>
  <si>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</si>
  <si>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</si>
  <si>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</si>
  <si>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</si>
  <si>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</si>
  <si>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</si>
  <si>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</si>
  <si>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</si>
  <si>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</si>
  <si>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</si>
  <si>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</si>
  <si>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</si>
  <si>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</si>
  <si>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</si>
  <si>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</si>
  <si>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</si>
  <si>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</si>
  <si>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</si>
  <si>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Построение АСКУЭ в распределительных сетях 0,4 кВ на вводах в объекты электроснабжения от ТП  (1260 объекта) г. Орел Коррект (161 объектов от ТП 851.07; ТП 733.08)</t>
  </si>
  <si>
    <t>Построение АСКУЭ в распределительных сетях 0,4 кВ на вводах в объекты электроснабжения от ТП 015. (63 объекта)г. Болхов</t>
  </si>
  <si>
    <t xml:space="preserve">Построение АСКУЭ в распределительных сетях 0,4 кВ на вводах в объекты электроснабжения от ТП 003. (68 объектов)г. Болхов </t>
  </si>
  <si>
    <t>Построение АСКУЭ в распределительных сетях 0,4 кВ на вводах в ТП 072 г. Мценск -1шт.</t>
  </si>
  <si>
    <t>Построение АСКУЭ в распределительных сетях 0,4 кВ на вводах в ТП 098 г. Мценск -1шт.</t>
  </si>
  <si>
    <t>Построение АСКУЭ в распределительных сетях 0,4 кВ на вводах в ТП 066 г. Мценск -1шт</t>
  </si>
  <si>
    <t xml:space="preserve">Построение АСКУЭ в распределительных сетях 0,4 кВ на вводах в объекты электроснабжения от ТП 099  (96 объектов) г. Мценск </t>
  </si>
  <si>
    <t>Построение АСКУЭ  в распределительных сетях 0,4 кВ на вводах в ТП 001 г. Ливны -1шт.</t>
  </si>
  <si>
    <t>Построение АСКУЭ  в распределительных сетях 0,4 кВ на вводах в ТП 001а г. Ливны -1шт.</t>
  </si>
  <si>
    <t>Построение АСКУЭ  в распределительных сетях 0,4 кВ на вводах в ТП 056 г. Ливны  -1шт.</t>
  </si>
  <si>
    <t>Построение АСКУЭ  в распределительных сетях 0,4 кВ на вводах в ТП 059 г. Ливны -1шт.</t>
  </si>
  <si>
    <t>Построение АСКУЭ в распределительных сетях 0,4 кВ на вводах в объекты электроснабжения от ТП 006, ТП 163, ТП 153  (102 объектов) г. Ливны</t>
  </si>
  <si>
    <t>Построение АСКУЭ в распределительных сетях 0,4 кВ на вводах в объекты электроснабжения от ТП013  (32 объекта) п. Колпна</t>
  </si>
  <si>
    <t>Построение АСКУЭ в распределительных сетях 0,4 кВ на вводах в объекты электроснабжения от ТП012  (46 объектов) п. Долгое</t>
  </si>
  <si>
    <t>Построение АСКУЭ в распределительных сетях 0,4 кВ на вводах в ТП 008 п. Красная Заря  ул. Д. Давыдова -1шт.</t>
  </si>
  <si>
    <t xml:space="preserve">Построение АСКУЭ в распределительных сетях 0,4 кВ на вводах в объекты электроснабжения от ТП 008 п. Русский Брод  (71 объектов) </t>
  </si>
  <si>
    <t>Построение АСКУЭ  в распределительных сетях 0,4 кВ на вводах в ТП 010  п. Нарышкино, в том числе на вводах в жилые дома — 1шт</t>
  </si>
  <si>
    <t xml:space="preserve">Построение АСКУЭ  в распределительных сетях 0,4 кВ на вводах в ТП 011 (116 объекта) п. Нарышкино </t>
  </si>
  <si>
    <t>Построение АСКУЭ  в распределительных сетях 0,4 кВ на вводах в ТП 009  п. Хотынец, в том числе на вводах в  жилые дома</t>
  </si>
  <si>
    <t>Построение АСКУЭ в распределительных сетях 0,4 кВ на вводах в объекты электроснабжения от ТП 005 (63 объекта) п.Хотытец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</si>
  <si>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</si>
  <si>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</si>
  <si>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 в распределительных сетях 0,4 кВ на вводах в ТП 002  г. Малоархангельск, в том числе на вводах в жилые дома-1шт</t>
  </si>
  <si>
    <t>Построение АСКУЭ  в распределительных сетях 0,4 кВ на вводах в ТП 008  п. Змиевка, в том числе на вводах в жилые дома-1шт</t>
  </si>
  <si>
    <t>Построение АСКУЭ  в распределительных сетях 0,4 кВ на вводах в ТП 028  п. Глазуновка, в том числе на вводах в жилые дома-1шт</t>
  </si>
  <si>
    <t xml:space="preserve">Построение АСКУЭ в распределительных сетях 0,4 кВ на вводах в объекты электроснабжения от ТП 042 (67 объектов) п. Змиевка </t>
  </si>
  <si>
    <t>Построение АСКУЭ в распределительных сетях 0,4 кВ на вводах в ТП 024 п. Залегощь -1шт.</t>
  </si>
  <si>
    <t>Построение АСКУЭ в распределительных сетях 0,4 кВ на вводах в объекты электроснабжения от ТП 027, ТП 025  (96 объектов) п. Залегощь</t>
  </si>
  <si>
    <t>Построение АСКУЭ в распределительных сетях 0,4 кВ на вводах в ТП 005 ул. Толкачева, г. Дмитровск -1шт.</t>
  </si>
  <si>
    <t xml:space="preserve">Построение АСКУЭ в распределительных сетях 0,4 кВ на вводах в объекты электроснабжения от ТП 015, ТП 020 (90 объектов) п. Кромы </t>
  </si>
  <si>
    <t>1.2.3.6.1</t>
  </si>
  <si>
    <t>J-03512522-1.2.3.6.1-2020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</si>
  <si>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</si>
  <si>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Построение автоматизированной информационной системы АСКУЭ  в распределительных сетях 6/10 кВ по питающим линиям №434 в  ТП 082 г.Орел -1шт. ИСКЛ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</si>
  <si>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</si>
  <si>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автоматизированной информационно-измерительной системы АСКУЭ  в распределительных сетях 6/10 кВ по питающим линиям №00, №24 в РП 10 г.Орел -1шт.</t>
  </si>
  <si>
    <t>Построение автоматизированной информационно-измерительной системы АСКУЭ  в распределительных сетях 10 кВ на оп.№1 ВЛ 10 кВ №20  ПС "Коммаш" с ПКУ г. Мценск -1шт.</t>
  </si>
  <si>
    <t>Построение автоматизированной информационно-измерительной системы АСКУЭ  в распределительных сетях 10 кВ на оп.№1 ВЛ 10 кВ №15 ПС "Коммаш" с ПКУ г. Мценск -1шт</t>
  </si>
  <si>
    <t>Установка ПКУ (пункт коммерческого учета) на КЛ 10 кВ №9 ПС Долгое, 1шт.</t>
  </si>
  <si>
    <t>Построение автоматизированной информационно-измерительной системы АСКУЭ  в распределительных сетях 6/10 кВ по питающим линиям №4  ПС «Черкасская» опора №1 с ПКУ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</si>
  <si>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№14 ПС «Черкасская»  опора №1 с ПКУ г. Ливны -1шт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</si>
  <si>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</si>
  <si>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</si>
  <si>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</si>
  <si>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1.2.4.1.1</t>
  </si>
  <si>
    <t>J-035512522-1.2.4.1.1-2020</t>
  </si>
  <si>
    <t>Реконструкция кровли административного здания Лит.А, г.Орел, пл. Поликарпова, 8 .</t>
  </si>
  <si>
    <t>1.2.4.2.1</t>
  </si>
  <si>
    <t>Техническое перевооружение  АСУП АО «Орелоблэнерго» на базе ПО «Модус» г. Болхов</t>
  </si>
  <si>
    <t>J-03512522-1.2.4.2.1-2020</t>
  </si>
  <si>
    <t>1.2.4.2.2</t>
  </si>
  <si>
    <t>Техническое перевооружение   СКС ОАО «Орелоблэнерго» ИСКЛ</t>
  </si>
  <si>
    <t>J-03512522-1.2.4.2.2-2020</t>
  </si>
  <si>
    <t>1.2.4.2.3</t>
  </si>
  <si>
    <t>J-03512522-1.2.4.2.3-2020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</si>
  <si>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</si>
  <si>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</si>
  <si>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</si>
  <si>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</si>
  <si>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</si>
  <si>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</si>
  <si>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</si>
  <si>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Дробилка древесины (веткоизмелчитель) колесная на автомобильном прицепе. 1шт.</t>
  </si>
  <si>
    <t>Автоподъёмник 48126 С -4 ПСС-131.18.Э-2шт. Кореект: 3шт</t>
  </si>
  <si>
    <t xml:space="preserve">Автокран КС 45717 К-1 25 тонн 1шт </t>
  </si>
  <si>
    <t>УАЗ-390945 4шт. ИСКЛ</t>
  </si>
  <si>
    <t>Бортовой полуприцеп МАЗ 938660-044 -1шт ИСКЛ</t>
  </si>
  <si>
    <t>Автомобиль LADA Largus универсал 3шт.</t>
  </si>
  <si>
    <t>1.4.1.1</t>
  </si>
  <si>
    <t>J-03512522-1.4.1.1-2020</t>
  </si>
  <si>
    <t>Строительство КЛ-6 кВ ТП123.01 — ТП055.01 - 0,45 км (с установкой охранной зоны).-0,41км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</si>
  <si>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</si>
  <si>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</si>
  <si>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</si>
  <si>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</si>
  <si>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</si>
  <si>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</si>
  <si>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</si>
  <si>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</si>
  <si>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КЛ-10 кВ от ПС «Западная» до 1 сек. РУ-10 кВ ТП514    (с установкой охранной зоны) 0,2км. Коррект. 0,18 км</t>
  </si>
  <si>
    <t>Строительство КЛ-10 кВ от ПС «Западная» до 2 сек. РУ-10 кВ ТП514    (с установкой охранной зоны)0,2км. Коррект. 0,18км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</si>
  <si>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</si>
  <si>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</si>
  <si>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</si>
  <si>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КЛ-0,4 кВ от РП18 до места соединения с КЛ-0,4 кВ от ТП617  (с установкой охранной зоны)  0,1км. Коррек.0,07км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</si>
  <si>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</si>
  <si>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</si>
  <si>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</si>
  <si>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</si>
  <si>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 xml:space="preserve">Строительство БКТП 10/0,4,  ВЛЗ 10 кВ кВ для перераспределения существующих нагрузок, оптимизации потерь и улучшения качества электроэнергии в районе ул. Давыдова-ул. Кутузова-ул. Д.Донского  г. Мценск (с установкой границ полосы отвода и охранной зоны) </t>
  </si>
  <si>
    <t>Строительство ВЛЗ  10кВ -0,7км</t>
  </si>
  <si>
    <t>Монтаж БКТП 10/0,4 кВ 0,4МВА (1х0,4МВА)</t>
  </si>
  <si>
    <t xml:space="preserve">Строительство ВЛЗ 6 кВ ПС Пушкарская-ТП 153 г. Ливны -1,95км (с установкой охранной зоны) </t>
  </si>
  <si>
    <t>Строительство 2КЛ 0,4 кВ ТП 142 до ВРУ дополнительного корпуса МБОУ «Средняя общеобразовательная  школа №2 г. Ливны» по ул. Октябрьская, 39  в г. Ливны (с установкой охранной зоны)  -0,24 (2х0,12)км</t>
  </si>
  <si>
    <t>Строительство 2КЛ 0,4 кВ ТП 156 до ВРУ детской поликлиники по ул. Солнечная, 10 в г. Ливны (с установкой охранной зоны) -0,2 (2х0,1)км</t>
  </si>
  <si>
    <t xml:space="preserve">Строительство БКТП  10/0,4 кВ для перераспределения существующих нагрузок, оптимизации потерь и улучшения качества электроэнергии , с построением АСКУЭ в распределительных сетях 0,4 кВ на вводах в объекты электроснабжения по ул. Блынского, ул. Достоевская, ул. Дорожная п. Покровское </t>
  </si>
  <si>
    <t>Монтаж БКТП 10/0,4 кВ 0,16 МВА (1*0,16 МВА)</t>
  </si>
  <si>
    <t>Строительство ВЛИ 0,4 кВ -1,1км</t>
  </si>
  <si>
    <t>Строительство БКТП  10/0,4 кВ для перераспределения существующих нагрузок, оптимизации потерь и улучшения качества электроэнергии по ул. Горького, п. Нарышкино (с установкой границ полосы отвода и охранной зоны)</t>
  </si>
  <si>
    <t>Монтаж БКТП 10/0,4 кВ 0,16МВА (1х0,16МВА)</t>
  </si>
  <si>
    <t>Строительство ВЛ 10 кВ -0,2км.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</si>
  <si>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-0,122км. (с установкой охранной зоны).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</si>
  <si>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</si>
  <si>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</si>
  <si>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</si>
  <si>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</si>
  <si>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</si>
  <si>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>J-03512522-1.4.2.1-2020</t>
  </si>
  <si>
    <t>Установка УТКЗ по КЛ 6 кВ РП 03.14 (1шт.) в ТП 041 (2шт.), ТП 043 (1шт.), ТП 044 (1шт.) - 5шт.</t>
  </si>
  <si>
    <t>Установка УТКЗ по КЛ 6 кВ РП 03.10  (1шт.) в ТП 020 (2 шт.), ТП 023 (1 шт.), ТП 029 (1 шт.), ТП 070 (2 шт.)  -7 шт.</t>
  </si>
  <si>
    <t>Установка УТКЗ по КЛ 6 кВ РП 03.10 в ТП 029, ТП 006 (2шт.)ИСКЛ</t>
  </si>
  <si>
    <t>Установка УТКЗ по КЛ 6 кВ РП 03.12  (1шт.) в ТП 031 (1 шт.), ТП 032 (1 шт.), ТП 033 (1 шт.), ТП 034 (1 шт.) - 5 шт.</t>
  </si>
  <si>
    <t>Установка УТКЗ по КЛ 6 кВ РП 03.09  (1шт.) в ТП 004 (1 шт.) -Коррект - 2шт.</t>
  </si>
  <si>
    <t xml:space="preserve"> Установка УТКЗ по КЛ 6 кВ РП 03.16  (1шт.) в ТП 037 (1 шт.), ТП 028 (1 шт.), ТП 026 (1шт.), ТП 025 (1шт.),  ТП 027 (1 шт.), ТП 024 (2 шт.) - 8 шт.</t>
  </si>
  <si>
    <t>Установка УТКЗ по КЛ 6 кВ РП 03.05  (1шт.) в ТП 011 (1 шт.), ТП 012 (1 шт.), ТП 003 (1 шт.) - 4 шт.</t>
  </si>
  <si>
    <t>Установка УТКЗ по КЛ 6 кВ РП 03.11  (1шт.) в ТП 035 (2 шт.) - 3 шт.</t>
  </si>
  <si>
    <t>Установка УТКЗ по КЛ 6 кВ РП 03.13 (1 шт.) - 1 шт.</t>
  </si>
  <si>
    <t>Установка ИКЗ на ВЛ-10 кВ №10  ПС 110/35/10 Болхов, 4  комплекта</t>
  </si>
  <si>
    <t>Установка УТКЗ по КЛ 10 кВ №14 ПС Мценск в ТП 001, РП 02, ТП 018, ТП 003, ТП 014,  г. Мценск - (5шт) ИСКЛ</t>
  </si>
  <si>
    <t>Установка УТКЗ по КЛ 10 кВ №14 ПС Мценск в  ТП 005, ТП086,  ТП 007,  ЦРП 01, ТП 048, ТП 070 г. Мценск -(6шт.) ИСКЛ</t>
  </si>
  <si>
    <t xml:space="preserve">Установка УТКЗ по КЛ 10 кВ №15 ПС Коммаш в  ТП 021, ТП071,  ТП 073,  ЦРП 02, ТП 070, ЦРП 01, ТП 076, ТП 023, ТП 048, ТП 037, ТП 016 г. Мценск -(11шт.) </t>
  </si>
  <si>
    <t xml:space="preserve">Установка УТКЗ по КЛ 6 кВ №24 ПС Пластмасс в ТП 127  г. Ливны(1шт.) </t>
  </si>
  <si>
    <t xml:space="preserve">Установка УТКЗ по КЛ 6 кВ №25 ПС Пластмасс в ТП 057, ТП 139 г. Ливны(2шт.) </t>
  </si>
  <si>
    <t xml:space="preserve">Установка ИКЗ на ВЛ 6 кВ  №4 ПС Черкасская г. Ливны ИКЗ (1шт.) </t>
  </si>
  <si>
    <t xml:space="preserve">Установка ИКЗ на ВЛ 6 кВ  №16 ПС Черкасская  г. Ливны ИКЗ (1шт.) </t>
  </si>
  <si>
    <t>Установка ИКЗ на ВЛ-10 №5 кВ  ПС 110/35/10 Верховье-1, 3 комплекта</t>
  </si>
  <si>
    <t>Установка ИКЗ на ВЛ-10 №4 кВ  ПС 110/35/10 кВ ЭЧЭ-61 п. Змиевка оп. №1, 4 комплекта</t>
  </si>
  <si>
    <t>Установка ИКЗ на ВЛ-10 №3 кВ  ПС 110/35/10 кВ ЭЧЭ-61 п. Змиевка оп. №1, 3 комплекта</t>
  </si>
  <si>
    <t>Установка ИКЗ на ВЛ-10 №5 кВ ПС 110/35/10 кВ ЭЧЭ-62 п. Глазуновка опора №2, 3 комплекта</t>
  </si>
  <si>
    <t>Установка ИКЗ на ВЛ-10 №4 кВ ПС 110/35/10 кВ ЭЧЭ-62 п. Глазуновка опора №2 , 4 комплекта</t>
  </si>
  <si>
    <t>Установка ИКЗ на ВЛ-10 кВ  №5  ПС 110/35/10 кВ «Нарышкинская» п. Нарышкино, 3  комплекта</t>
  </si>
  <si>
    <t xml:space="preserve">Установка ИКЗ на ВЛ-10 кВ №18  ПС 35/10 кВ «Хотынецкая» п. Хотынец, 2  комплекта </t>
  </si>
  <si>
    <t>Установка ИКЗ на ВЛ-10 №5 кВ  ПС 35/10 Моховое, 2 комплекта</t>
  </si>
  <si>
    <t>Установка ИКЗ на ВЛ-10 кВ №12  ПС 110/35/10 Кромская, 2  комплекта</t>
  </si>
  <si>
    <t>Изменения в схеме развития территории муниципального образования г. Орел (изменения в виде разрешенного использования земельных участков)</t>
  </si>
  <si>
    <t>Отсутствие разрешительной документации на земельный участок</t>
  </si>
  <si>
    <t>ИСКЛЮЧЕНО</t>
  </si>
  <si>
    <t xml:space="preserve">Не осуществлен перевод сетей с 6 кВ на 10 кВ </t>
  </si>
  <si>
    <t>Мероприятие не актуально</t>
  </si>
  <si>
    <t>Закупка оборудования 2019 года.</t>
  </si>
  <si>
    <t>Увеличение протяженности линии</t>
  </si>
  <si>
    <t>Изменение конфигурации линии. Увеличение анкерных опор.</t>
  </si>
  <si>
    <t>Прохождение трассы по существующей линии не возможно</t>
  </si>
  <si>
    <t>Изменение сечения провода.</t>
  </si>
  <si>
    <t>Увеличение механической прочности -усиление угловых опор</t>
  </si>
  <si>
    <t>Изменение проектного решения. Увеличение механической прочности -усиление угловых опор</t>
  </si>
  <si>
    <t>Изменение проектного решения. Увеличение количество опор.</t>
  </si>
  <si>
    <t>Изменение проектного решения. Усиление угловых опор.</t>
  </si>
  <si>
    <t>Изменение проектного решения. Изменение сечения провод.</t>
  </si>
  <si>
    <t>Увеличениее механической прочности -усиление угловых опор</t>
  </si>
  <si>
    <t>Отмена мероприятия.Администрации Дмитровского района не согласовало замену опор .</t>
  </si>
  <si>
    <t>Ремонтно-восстановительные работы выполнены в рамках производственной программы</t>
  </si>
  <si>
    <t xml:space="preserve">Изменение стоимости материалов. </t>
  </si>
  <si>
    <t>Изменение проектного решения</t>
  </si>
  <si>
    <t>Изменение проектного решения, увеличение количества проколов.</t>
  </si>
  <si>
    <t>Требуется изменение прохождения трассы. Техническая возможность изменения трассы отсутствует.</t>
  </si>
  <si>
    <t>Для производства работ требуется отключение ВЛ 110 кВ МРСК-Центра</t>
  </si>
  <si>
    <t>Запланированое оборудование не соответствует требованиям Постановления Правительства РФ №890 от 19.06.2020</t>
  </si>
  <si>
    <t>Соблюдение требовний Постановления Правительства РФ №890 от 19.06.2020</t>
  </si>
  <si>
    <t>Увеличение количства присоединенных потребителей</t>
  </si>
  <si>
    <t>Использование дополнительных материалов, с целью соблюдения требований ПУЭ и ПБ.</t>
  </si>
  <si>
    <t>Приобретена 1 единица техники</t>
  </si>
  <si>
    <t>На участие в закупках не подали ни единой заявки.  №32009654968 от 06.11.20</t>
  </si>
  <si>
    <t>Стоимость сложилась по результатам торгов</t>
  </si>
  <si>
    <t xml:space="preserve">Перевод существующих сетей 6 кВ на 10 кВ потребовал дополнительных, не запланированных объемов работ на сетях 10 кВ, вследстви существенного увеличения нагрузок. </t>
  </si>
  <si>
    <t>Запланирован демонтаж ТП 617</t>
  </si>
  <si>
    <t>Нет свободной ячейки на ПС Пушкарская 35/6 кВ</t>
  </si>
  <si>
    <t>Строительство социальных объектов не начато</t>
  </si>
  <si>
    <t>Мероприятие разделено на 2 этапа строительства</t>
  </si>
  <si>
    <r>
      <t>Строительство БКТП 1х400 10/0,4 кВ с ликвидацией ТП 004 с. Знаменское (с изменением границ полосы отвода и охранной зоны</t>
    </r>
    <r>
      <rPr>
        <b/>
        <sz val="10"/>
        <color indexed="8"/>
        <rFont val="Times New Roman"/>
        <family val="1"/>
      </rPr>
      <t>) ИСКЛ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</si>
</sst>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"/>
    <numFmt numFmtId="183" formatCode="0.000000000"/>
    <numFmt numFmtId="184" formatCode="0.0000000000"/>
    <numFmt numFmtId="185" formatCode="0.000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17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wrapText="1"/>
    </xf>
    <xf numFmtId="185" fontId="3" fillId="0" borderId="0" xfId="0" applyNumberFormat="1" applyFont="1" applyFill="1" applyBorder="1" applyAlignment="1">
      <alignment horizontal="left"/>
    </xf>
    <xf numFmtId="0" fontId="6" fillId="0" borderId="10" xfId="53" applyFont="1" applyFill="1" applyBorder="1" applyAlignment="1">
      <alignment horizont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53" applyFont="1" applyFill="1" applyBorder="1" applyAlignment="1">
      <alignment horizont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/>
      <protection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179" fontId="3" fillId="0" borderId="10" xfId="0" applyNumberFormat="1" applyFont="1" applyFill="1" applyBorder="1" applyAlignment="1">
      <alignment horizontal="left"/>
    </xf>
    <xf numFmtId="49" fontId="5" fillId="0" borderId="10" xfId="53" applyNumberFormat="1" applyFont="1" applyFill="1" applyBorder="1" applyAlignment="1">
      <alignment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6" fillId="0" borderId="10" xfId="53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4"/>
  <sheetViews>
    <sheetView tabSelected="1" view="pageBreakPreview" zoomScaleSheetLayoutView="100" zoomScalePageLayoutView="0" workbookViewId="0" topLeftCell="C1">
      <selection activeCell="Y22" sqref="Y22"/>
    </sheetView>
  </sheetViews>
  <sheetFormatPr defaultColWidth="9.00390625" defaultRowHeight="12.75"/>
  <cols>
    <col min="1" max="1" width="7.875" style="1" customWidth="1"/>
    <col min="2" max="2" width="50.25390625" style="1" customWidth="1"/>
    <col min="3" max="3" width="23.00390625" style="1" customWidth="1"/>
    <col min="4" max="4" width="13.00390625" style="1" customWidth="1"/>
    <col min="5" max="5" width="7.125" style="1" customWidth="1"/>
    <col min="6" max="6" width="6.75390625" style="1" customWidth="1"/>
    <col min="7" max="8" width="6.00390625" style="1" customWidth="1"/>
    <col min="9" max="9" width="6.75390625" style="1" customWidth="1"/>
    <col min="10" max="10" width="6.00390625" style="1" customWidth="1"/>
    <col min="11" max="11" width="7.125" style="1" customWidth="1"/>
    <col min="12" max="12" width="6.125" style="1" customWidth="1"/>
    <col min="13" max="13" width="6.875" style="1" customWidth="1"/>
    <col min="14" max="17" width="6.00390625" style="1" customWidth="1"/>
    <col min="18" max="18" width="8.00390625" style="1" customWidth="1"/>
    <col min="19" max="19" width="9.125" style="1" customWidth="1"/>
    <col min="20" max="20" width="6.00390625" style="1" customWidth="1"/>
    <col min="21" max="21" width="9.125" style="1" customWidth="1"/>
    <col min="22" max="22" width="10.875" style="1" customWidth="1"/>
    <col min="23" max="23" width="37.125" style="1" customWidth="1"/>
    <col min="24" max="24" width="13.625" style="1" bestFit="1" customWidth="1"/>
    <col min="25" max="16384" width="9.125" style="1" customWidth="1"/>
  </cols>
  <sheetData>
    <row r="1" ht="12.75">
      <c r="W1" s="2" t="s">
        <v>26</v>
      </c>
    </row>
    <row r="2" spans="20:23" ht="24" customHeight="1">
      <c r="T2" s="45" t="s">
        <v>5</v>
      </c>
      <c r="U2" s="45"/>
      <c r="V2" s="45"/>
      <c r="W2" s="45"/>
    </row>
    <row r="3" spans="1:23" ht="12.75">
      <c r="A3" s="46" t="s">
        <v>27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9:11" ht="12.75">
      <c r="I4" s="2" t="s">
        <v>6</v>
      </c>
      <c r="J4" s="47" t="s">
        <v>155</v>
      </c>
      <c r="K4" s="47"/>
    </row>
    <row r="5" ht="11.25" customHeight="1"/>
    <row r="6" spans="7:19" ht="12.75" customHeight="1">
      <c r="G6" s="2" t="s">
        <v>7</v>
      </c>
      <c r="H6" s="53" t="s">
        <v>28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3"/>
    </row>
    <row r="7" spans="8:19" ht="12.75">
      <c r="H7" s="44" t="s">
        <v>8</v>
      </c>
      <c r="I7" s="44"/>
      <c r="J7" s="44"/>
      <c r="K7" s="44"/>
      <c r="L7" s="44"/>
      <c r="M7" s="44"/>
      <c r="N7" s="44"/>
      <c r="O7" s="44"/>
      <c r="P7" s="44"/>
      <c r="Q7" s="44"/>
      <c r="S7" s="4"/>
    </row>
    <row r="8" ht="11.25" customHeight="1"/>
    <row r="9" spans="9:12" ht="12.75">
      <c r="I9" s="2" t="s">
        <v>9</v>
      </c>
      <c r="J9" s="47" t="s">
        <v>156</v>
      </c>
      <c r="K9" s="47"/>
      <c r="L9" s="1" t="s">
        <v>10</v>
      </c>
    </row>
    <row r="10" ht="11.25" customHeight="1"/>
    <row r="11" spans="8:25" ht="12.75" customHeight="1">
      <c r="H11" s="2" t="s">
        <v>11</v>
      </c>
      <c r="I11" s="54" t="s">
        <v>157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"/>
      <c r="V11" s="5"/>
      <c r="W11" s="5"/>
      <c r="X11" s="5"/>
      <c r="Y11" s="5"/>
    </row>
    <row r="12" spans="9:19" ht="12.75">
      <c r="I12" s="44" t="s">
        <v>12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ht="11.25" customHeight="1"/>
    <row r="14" spans="1:23" ht="15" customHeight="1">
      <c r="A14" s="48" t="s">
        <v>13</v>
      </c>
      <c r="B14" s="48" t="s">
        <v>14</v>
      </c>
      <c r="C14" s="48" t="s">
        <v>15</v>
      </c>
      <c r="D14" s="48" t="s">
        <v>16</v>
      </c>
      <c r="E14" s="41" t="s">
        <v>158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  <c r="S14" s="55" t="s">
        <v>159</v>
      </c>
      <c r="T14" s="56"/>
      <c r="U14" s="56"/>
      <c r="V14" s="57"/>
      <c r="W14" s="48" t="s">
        <v>3</v>
      </c>
    </row>
    <row r="15" spans="1:23" ht="15" customHeight="1">
      <c r="A15" s="49"/>
      <c r="B15" s="49"/>
      <c r="C15" s="49"/>
      <c r="D15" s="49"/>
      <c r="E15" s="41" t="s">
        <v>0</v>
      </c>
      <c r="F15" s="42"/>
      <c r="G15" s="42"/>
      <c r="H15" s="42"/>
      <c r="I15" s="42"/>
      <c r="J15" s="42"/>
      <c r="K15" s="43"/>
      <c r="L15" s="41" t="s">
        <v>1</v>
      </c>
      <c r="M15" s="42"/>
      <c r="N15" s="42"/>
      <c r="O15" s="42"/>
      <c r="P15" s="42"/>
      <c r="Q15" s="42"/>
      <c r="R15" s="43"/>
      <c r="S15" s="58"/>
      <c r="T15" s="59"/>
      <c r="U15" s="59"/>
      <c r="V15" s="60"/>
      <c r="W15" s="49"/>
    </row>
    <row r="16" spans="1:23" ht="27" customHeight="1">
      <c r="A16" s="49"/>
      <c r="B16" s="49"/>
      <c r="C16" s="49"/>
      <c r="D16" s="49"/>
      <c r="E16" s="6" t="s">
        <v>17</v>
      </c>
      <c r="F16" s="41" t="s">
        <v>19</v>
      </c>
      <c r="G16" s="42"/>
      <c r="H16" s="42"/>
      <c r="I16" s="42"/>
      <c r="J16" s="42"/>
      <c r="K16" s="43"/>
      <c r="L16" s="6" t="s">
        <v>17</v>
      </c>
      <c r="M16" s="41" t="s">
        <v>19</v>
      </c>
      <c r="N16" s="42"/>
      <c r="O16" s="42"/>
      <c r="P16" s="42"/>
      <c r="Q16" s="42"/>
      <c r="R16" s="43"/>
      <c r="S16" s="51" t="s">
        <v>25</v>
      </c>
      <c r="T16" s="52"/>
      <c r="U16" s="51" t="s">
        <v>19</v>
      </c>
      <c r="V16" s="52"/>
      <c r="W16" s="49"/>
    </row>
    <row r="17" spans="1:23" ht="60" customHeight="1">
      <c r="A17" s="50"/>
      <c r="B17" s="50"/>
      <c r="C17" s="50"/>
      <c r="D17" s="50"/>
      <c r="E17" s="7" t="s">
        <v>18</v>
      </c>
      <c r="F17" s="7" t="s">
        <v>18</v>
      </c>
      <c r="G17" s="7" t="s">
        <v>20</v>
      </c>
      <c r="H17" s="7" t="s">
        <v>21</v>
      </c>
      <c r="I17" s="7" t="s">
        <v>22</v>
      </c>
      <c r="J17" s="7" t="s">
        <v>23</v>
      </c>
      <c r="K17" s="7" t="s">
        <v>24</v>
      </c>
      <c r="L17" s="7" t="s">
        <v>18</v>
      </c>
      <c r="M17" s="7" t="s">
        <v>18</v>
      </c>
      <c r="N17" s="7" t="s">
        <v>20</v>
      </c>
      <c r="O17" s="7" t="s">
        <v>21</v>
      </c>
      <c r="P17" s="7" t="s">
        <v>22</v>
      </c>
      <c r="Q17" s="7" t="s">
        <v>23</v>
      </c>
      <c r="R17" s="7" t="s">
        <v>24</v>
      </c>
      <c r="S17" s="6" t="s">
        <v>18</v>
      </c>
      <c r="T17" s="6" t="s">
        <v>2</v>
      </c>
      <c r="U17" s="6" t="s">
        <v>18</v>
      </c>
      <c r="V17" s="6" t="s">
        <v>2</v>
      </c>
      <c r="W17" s="50"/>
    </row>
    <row r="18" spans="1:23" ht="12.75">
      <c r="A18" s="8">
        <v>1</v>
      </c>
      <c r="B18" s="8">
        <v>2</v>
      </c>
      <c r="C18" s="8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  <c r="P18" s="9">
        <v>16</v>
      </c>
      <c r="Q18" s="9">
        <v>17</v>
      </c>
      <c r="R18" s="9">
        <v>18</v>
      </c>
      <c r="S18" s="9">
        <v>19</v>
      </c>
      <c r="T18" s="9">
        <v>20</v>
      </c>
      <c r="U18" s="9">
        <v>21</v>
      </c>
      <c r="V18" s="9">
        <v>22</v>
      </c>
      <c r="W18" s="9">
        <v>23</v>
      </c>
    </row>
    <row r="19" spans="1:24" ht="12.75">
      <c r="A19" s="10" t="s">
        <v>29</v>
      </c>
      <c r="B19" s="11" t="s">
        <v>4</v>
      </c>
      <c r="C19" s="12" t="s">
        <v>30</v>
      </c>
      <c r="D19" s="13">
        <v>207.17610852119037</v>
      </c>
      <c r="E19" s="13">
        <v>0</v>
      </c>
      <c r="F19" s="13">
        <v>207.17610852119037</v>
      </c>
      <c r="G19" s="13">
        <v>18.03</v>
      </c>
      <c r="H19" s="13">
        <v>0</v>
      </c>
      <c r="I19" s="13">
        <v>61.07000000000001</v>
      </c>
      <c r="J19" s="13">
        <v>0</v>
      </c>
      <c r="K19" s="13">
        <v>378</v>
      </c>
      <c r="L19" s="13">
        <v>0</v>
      </c>
      <c r="M19" s="13">
        <v>114.28620627</v>
      </c>
      <c r="N19" s="13">
        <v>11.97</v>
      </c>
      <c r="O19" s="13">
        <v>0</v>
      </c>
      <c r="P19" s="13">
        <v>47.753</v>
      </c>
      <c r="Q19" s="13">
        <v>0</v>
      </c>
      <c r="R19" s="13">
        <v>285</v>
      </c>
      <c r="S19" s="13">
        <v>0</v>
      </c>
      <c r="T19" s="13">
        <v>0</v>
      </c>
      <c r="U19" s="13">
        <f>M19-F19</f>
        <v>-92.88990225119038</v>
      </c>
      <c r="V19" s="14">
        <f>U19/F19*100</f>
        <v>-44.836203804691806</v>
      </c>
      <c r="W19" s="15">
        <v>0</v>
      </c>
      <c r="X19" s="16"/>
    </row>
    <row r="20" spans="1:24" ht="12.75">
      <c r="A20" s="10" t="s">
        <v>31</v>
      </c>
      <c r="B20" s="11" t="s">
        <v>32</v>
      </c>
      <c r="C20" s="12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f aca="true" t="shared" si="0" ref="U20:U83">M20-F20</f>
        <v>0</v>
      </c>
      <c r="V20" s="14">
        <v>0</v>
      </c>
      <c r="W20" s="15">
        <v>0</v>
      </c>
      <c r="X20" s="16"/>
    </row>
    <row r="21" spans="1:23" ht="25.5">
      <c r="A21" s="10" t="s">
        <v>33</v>
      </c>
      <c r="B21" s="11" t="s">
        <v>34</v>
      </c>
      <c r="C21" s="12" t="s">
        <v>30</v>
      </c>
      <c r="D21" s="13">
        <v>168.78302854274983</v>
      </c>
      <c r="E21" s="13">
        <v>0</v>
      </c>
      <c r="F21" s="13">
        <v>168.78302854274983</v>
      </c>
      <c r="G21" s="13">
        <v>15.31</v>
      </c>
      <c r="H21" s="13">
        <v>0</v>
      </c>
      <c r="I21" s="13">
        <v>52.688</v>
      </c>
      <c r="J21" s="13">
        <v>0</v>
      </c>
      <c r="K21" s="13">
        <v>297</v>
      </c>
      <c r="L21" s="13">
        <v>0</v>
      </c>
      <c r="M21" s="13">
        <v>102.40373226999999</v>
      </c>
      <c r="N21" s="13">
        <v>9.97</v>
      </c>
      <c r="O21" s="13">
        <v>0</v>
      </c>
      <c r="P21" s="13">
        <v>45.715</v>
      </c>
      <c r="Q21" s="13">
        <v>0</v>
      </c>
      <c r="R21" s="13">
        <v>239</v>
      </c>
      <c r="S21" s="13">
        <v>0</v>
      </c>
      <c r="T21" s="13">
        <v>0</v>
      </c>
      <c r="U21" s="13">
        <f t="shared" si="0"/>
        <v>-66.37929627274984</v>
      </c>
      <c r="V21" s="14">
        <f>U21/F21*100</f>
        <v>-39.32818177624838</v>
      </c>
      <c r="W21" s="15">
        <v>0</v>
      </c>
    </row>
    <row r="22" spans="1:23" ht="38.25">
      <c r="A22" s="10" t="s">
        <v>35</v>
      </c>
      <c r="B22" s="17" t="s">
        <v>36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f t="shared" si="0"/>
        <v>0</v>
      </c>
      <c r="V22" s="14">
        <v>0</v>
      </c>
      <c r="W22" s="15">
        <v>0</v>
      </c>
    </row>
    <row r="23" spans="1:23" ht="25.5">
      <c r="A23" s="10" t="s">
        <v>37</v>
      </c>
      <c r="B23" s="11" t="s">
        <v>38</v>
      </c>
      <c r="C23" s="12" t="s">
        <v>30</v>
      </c>
      <c r="D23" s="13">
        <v>38.39307997844054</v>
      </c>
      <c r="E23" s="13">
        <v>0</v>
      </c>
      <c r="F23" s="13">
        <v>38.39307997844054</v>
      </c>
      <c r="G23" s="13">
        <v>2.72</v>
      </c>
      <c r="H23" s="13">
        <v>0</v>
      </c>
      <c r="I23" s="13">
        <v>8.382000000000001</v>
      </c>
      <c r="J23" s="13">
        <v>0</v>
      </c>
      <c r="K23" s="13">
        <v>81</v>
      </c>
      <c r="L23" s="13">
        <v>0</v>
      </c>
      <c r="M23" s="13">
        <v>11.882474000000002</v>
      </c>
      <c r="N23" s="13">
        <v>2</v>
      </c>
      <c r="O23" s="13">
        <v>0</v>
      </c>
      <c r="P23" s="13">
        <v>2.038</v>
      </c>
      <c r="Q23" s="13">
        <v>0</v>
      </c>
      <c r="R23" s="13">
        <v>46</v>
      </c>
      <c r="S23" s="13">
        <v>0</v>
      </c>
      <c r="T23" s="13">
        <v>0</v>
      </c>
      <c r="U23" s="13">
        <f t="shared" si="0"/>
        <v>-26.510605978440537</v>
      </c>
      <c r="V23" s="14">
        <f>U23/F23*100</f>
        <v>-69.05047991285787</v>
      </c>
      <c r="W23" s="15">
        <v>0</v>
      </c>
    </row>
    <row r="24" spans="1:23" ht="25.5">
      <c r="A24" s="10" t="s">
        <v>39</v>
      </c>
      <c r="B24" s="11" t="s">
        <v>40</v>
      </c>
      <c r="C24" s="12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f t="shared" si="0"/>
        <v>0</v>
      </c>
      <c r="V24" s="14">
        <v>0</v>
      </c>
      <c r="W24" s="15">
        <v>0</v>
      </c>
    </row>
    <row r="25" spans="1:23" ht="12.75">
      <c r="A25" s="10" t="s">
        <v>41</v>
      </c>
      <c r="B25" s="17" t="s">
        <v>42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f t="shared" si="0"/>
        <v>0</v>
      </c>
      <c r="V25" s="14">
        <v>0</v>
      </c>
      <c r="W25" s="15">
        <v>0</v>
      </c>
    </row>
    <row r="26" spans="1:23" ht="12.75">
      <c r="A26" s="10" t="s">
        <v>43</v>
      </c>
      <c r="B26" s="11" t="s">
        <v>44</v>
      </c>
      <c r="C26" s="12" t="s">
        <v>30</v>
      </c>
      <c r="D26" s="13">
        <v>207.17610852119037</v>
      </c>
      <c r="E26" s="13">
        <v>0</v>
      </c>
      <c r="F26" s="13">
        <v>207.17610852119037</v>
      </c>
      <c r="G26" s="13">
        <v>18.03</v>
      </c>
      <c r="H26" s="13">
        <v>0</v>
      </c>
      <c r="I26" s="13">
        <v>61.07000000000001</v>
      </c>
      <c r="J26" s="13">
        <v>0</v>
      </c>
      <c r="K26" s="13">
        <v>378</v>
      </c>
      <c r="L26" s="13">
        <v>0</v>
      </c>
      <c r="M26" s="13">
        <v>114.28620627</v>
      </c>
      <c r="N26" s="13">
        <v>11.97</v>
      </c>
      <c r="O26" s="13">
        <v>0</v>
      </c>
      <c r="P26" s="13">
        <v>47.753</v>
      </c>
      <c r="Q26" s="13">
        <v>0</v>
      </c>
      <c r="R26" s="13">
        <v>285</v>
      </c>
      <c r="S26" s="13">
        <v>0</v>
      </c>
      <c r="T26" s="13">
        <v>0</v>
      </c>
      <c r="U26" s="13">
        <f t="shared" si="0"/>
        <v>-92.88990225119038</v>
      </c>
      <c r="V26" s="14">
        <f>U26/F26*100</f>
        <v>-44.836203804691806</v>
      </c>
      <c r="W26" s="15">
        <v>0</v>
      </c>
    </row>
    <row r="27" spans="1:23" ht="12.75">
      <c r="A27" s="10" t="s">
        <v>45</v>
      </c>
      <c r="B27" s="11" t="s">
        <v>46</v>
      </c>
      <c r="C27" s="12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f t="shared" si="0"/>
        <v>0</v>
      </c>
      <c r="V27" s="14">
        <v>0</v>
      </c>
      <c r="W27" s="15">
        <v>0</v>
      </c>
    </row>
    <row r="28" spans="1:23" ht="25.5">
      <c r="A28" s="10" t="s">
        <v>47</v>
      </c>
      <c r="B28" s="11" t="s">
        <v>48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f t="shared" si="0"/>
        <v>0</v>
      </c>
      <c r="V28" s="14">
        <v>0</v>
      </c>
      <c r="W28" s="15">
        <v>0</v>
      </c>
    </row>
    <row r="29" spans="1:23" ht="38.25">
      <c r="A29" s="10" t="s">
        <v>49</v>
      </c>
      <c r="B29" s="11" t="s">
        <v>50</v>
      </c>
      <c r="C29" s="12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f t="shared" si="0"/>
        <v>0</v>
      </c>
      <c r="V29" s="14">
        <v>0</v>
      </c>
      <c r="W29" s="15">
        <v>0</v>
      </c>
    </row>
    <row r="30" spans="1:23" ht="38.25">
      <c r="A30" s="10" t="s">
        <v>51</v>
      </c>
      <c r="B30" s="11" t="s">
        <v>52</v>
      </c>
      <c r="C30" s="12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f t="shared" si="0"/>
        <v>0</v>
      </c>
      <c r="V30" s="14">
        <v>0</v>
      </c>
      <c r="W30" s="15">
        <v>0</v>
      </c>
    </row>
    <row r="31" spans="1:23" ht="38.25">
      <c r="A31" s="10" t="s">
        <v>53</v>
      </c>
      <c r="B31" s="11" t="s">
        <v>54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f t="shared" si="0"/>
        <v>0</v>
      </c>
      <c r="V31" s="14">
        <v>0</v>
      </c>
      <c r="W31" s="15">
        <v>0</v>
      </c>
    </row>
    <row r="32" spans="1:23" ht="25.5">
      <c r="A32" s="10" t="s">
        <v>55</v>
      </c>
      <c r="B32" s="11" t="s">
        <v>56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f t="shared" si="0"/>
        <v>0</v>
      </c>
      <c r="V32" s="14">
        <v>0</v>
      </c>
      <c r="W32" s="15">
        <v>0</v>
      </c>
    </row>
    <row r="33" spans="1:23" ht="38.25">
      <c r="A33" s="10" t="s">
        <v>57</v>
      </c>
      <c r="B33" s="11" t="s">
        <v>58</v>
      </c>
      <c r="C33" s="12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f t="shared" si="0"/>
        <v>0</v>
      </c>
      <c r="V33" s="14">
        <v>0</v>
      </c>
      <c r="W33" s="15">
        <v>0</v>
      </c>
    </row>
    <row r="34" spans="1:23" ht="25.5">
      <c r="A34" s="10" t="s">
        <v>59</v>
      </c>
      <c r="B34" s="11" t="s">
        <v>60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f t="shared" si="0"/>
        <v>0</v>
      </c>
      <c r="V34" s="14">
        <v>0</v>
      </c>
      <c r="W34" s="15">
        <v>0</v>
      </c>
    </row>
    <row r="35" spans="1:23" ht="25.5">
      <c r="A35" s="10" t="s">
        <v>61</v>
      </c>
      <c r="B35" s="11" t="s">
        <v>62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f t="shared" si="0"/>
        <v>0</v>
      </c>
      <c r="V35" s="14">
        <v>0</v>
      </c>
      <c r="W35" s="15">
        <v>0</v>
      </c>
    </row>
    <row r="36" spans="1:23" ht="25.5">
      <c r="A36" s="10" t="s">
        <v>63</v>
      </c>
      <c r="B36" s="11" t="s">
        <v>64</v>
      </c>
      <c r="C36" s="12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f t="shared" si="0"/>
        <v>0</v>
      </c>
      <c r="V36" s="14">
        <v>0</v>
      </c>
      <c r="W36" s="15">
        <v>0</v>
      </c>
    </row>
    <row r="37" spans="1:23" ht="63.75">
      <c r="A37" s="10" t="s">
        <v>63</v>
      </c>
      <c r="B37" s="11" t="s">
        <v>65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f t="shared" si="0"/>
        <v>0</v>
      </c>
      <c r="V37" s="14">
        <v>0</v>
      </c>
      <c r="W37" s="15">
        <v>0</v>
      </c>
    </row>
    <row r="38" spans="1:23" ht="51">
      <c r="A38" s="10" t="s">
        <v>63</v>
      </c>
      <c r="B38" s="11" t="s">
        <v>66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f t="shared" si="0"/>
        <v>0</v>
      </c>
      <c r="V38" s="14">
        <v>0</v>
      </c>
      <c r="W38" s="15">
        <v>0</v>
      </c>
    </row>
    <row r="39" spans="1:23" ht="63.75">
      <c r="A39" s="10" t="s">
        <v>63</v>
      </c>
      <c r="B39" s="11" t="s">
        <v>67</v>
      </c>
      <c r="C39" s="12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f t="shared" si="0"/>
        <v>0</v>
      </c>
      <c r="V39" s="14">
        <v>0</v>
      </c>
      <c r="W39" s="15">
        <v>0</v>
      </c>
    </row>
    <row r="40" spans="1:23" ht="25.5">
      <c r="A40" s="10" t="s">
        <v>68</v>
      </c>
      <c r="B40" s="11" t="s">
        <v>64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f t="shared" si="0"/>
        <v>0</v>
      </c>
      <c r="V40" s="14">
        <v>0</v>
      </c>
      <c r="W40" s="15">
        <v>0</v>
      </c>
    </row>
    <row r="41" spans="1:23" ht="63.75">
      <c r="A41" s="10" t="s">
        <v>68</v>
      </c>
      <c r="B41" s="11" t="s">
        <v>65</v>
      </c>
      <c r="C41" s="12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f t="shared" si="0"/>
        <v>0</v>
      </c>
      <c r="V41" s="14">
        <v>0</v>
      </c>
      <c r="W41" s="15">
        <v>0</v>
      </c>
    </row>
    <row r="42" spans="1:23" ht="51">
      <c r="A42" s="10" t="s">
        <v>68</v>
      </c>
      <c r="B42" s="11" t="s">
        <v>66</v>
      </c>
      <c r="C42" s="12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f t="shared" si="0"/>
        <v>0</v>
      </c>
      <c r="V42" s="14">
        <v>0</v>
      </c>
      <c r="W42" s="15">
        <v>0</v>
      </c>
    </row>
    <row r="43" spans="1:23" ht="12.75">
      <c r="A43" s="10" t="s">
        <v>68</v>
      </c>
      <c r="B43" s="18" t="s">
        <v>69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f t="shared" si="0"/>
        <v>0</v>
      </c>
      <c r="V43" s="14">
        <v>0</v>
      </c>
      <c r="W43" s="15">
        <v>0</v>
      </c>
    </row>
    <row r="44" spans="1:23" ht="63.75">
      <c r="A44" s="10" t="s">
        <v>68</v>
      </c>
      <c r="B44" s="11" t="s">
        <v>70</v>
      </c>
      <c r="C44" s="12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f t="shared" si="0"/>
        <v>0</v>
      </c>
      <c r="V44" s="14">
        <v>0</v>
      </c>
      <c r="W44" s="15">
        <v>0</v>
      </c>
    </row>
    <row r="45" spans="1:23" ht="51">
      <c r="A45" s="10" t="s">
        <v>71</v>
      </c>
      <c r="B45" s="11" t="s">
        <v>72</v>
      </c>
      <c r="C45" s="12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f t="shared" si="0"/>
        <v>0</v>
      </c>
      <c r="V45" s="14">
        <v>0</v>
      </c>
      <c r="W45" s="15">
        <v>0</v>
      </c>
    </row>
    <row r="46" spans="1:23" ht="38.25">
      <c r="A46" s="10" t="s">
        <v>73</v>
      </c>
      <c r="B46" s="11" t="s">
        <v>74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f t="shared" si="0"/>
        <v>0</v>
      </c>
      <c r="V46" s="14">
        <v>0</v>
      </c>
      <c r="W46" s="15">
        <v>0</v>
      </c>
    </row>
    <row r="47" spans="1:23" ht="51">
      <c r="A47" s="10" t="s">
        <v>75</v>
      </c>
      <c r="B47" s="11" t="s">
        <v>76</v>
      </c>
      <c r="C47" s="12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f t="shared" si="0"/>
        <v>0</v>
      </c>
      <c r="V47" s="14">
        <v>0</v>
      </c>
      <c r="W47" s="15">
        <v>0</v>
      </c>
    </row>
    <row r="48" spans="1:23" ht="25.5">
      <c r="A48" s="19" t="s">
        <v>77</v>
      </c>
      <c r="B48" s="11" t="s">
        <v>78</v>
      </c>
      <c r="C48" s="20" t="s">
        <v>30</v>
      </c>
      <c r="D48" s="13">
        <v>168.78302854274983</v>
      </c>
      <c r="E48" s="13">
        <v>0</v>
      </c>
      <c r="F48" s="13">
        <v>168.78302854274983</v>
      </c>
      <c r="G48" s="13">
        <v>15.310000000000006</v>
      </c>
      <c r="H48" s="13">
        <v>0</v>
      </c>
      <c r="I48" s="13">
        <v>52.68800000000001</v>
      </c>
      <c r="J48" s="13">
        <v>0</v>
      </c>
      <c r="K48" s="13">
        <v>297</v>
      </c>
      <c r="L48" s="13">
        <v>0</v>
      </c>
      <c r="M48" s="13">
        <v>102.40373226999999</v>
      </c>
      <c r="N48" s="13">
        <v>9.97</v>
      </c>
      <c r="O48" s="13">
        <v>0</v>
      </c>
      <c r="P48" s="13">
        <v>45.715</v>
      </c>
      <c r="Q48" s="13">
        <v>0</v>
      </c>
      <c r="R48" s="13">
        <v>239</v>
      </c>
      <c r="S48" s="13">
        <v>0</v>
      </c>
      <c r="T48" s="13">
        <v>0</v>
      </c>
      <c r="U48" s="13">
        <f t="shared" si="0"/>
        <v>-66.37929627274984</v>
      </c>
      <c r="V48" s="14">
        <f>U48/F48*100</f>
        <v>-39.32818177624838</v>
      </c>
      <c r="W48" s="15">
        <v>0</v>
      </c>
    </row>
    <row r="49" spans="1:23" ht="38.25">
      <c r="A49" s="19" t="s">
        <v>79</v>
      </c>
      <c r="B49" s="11" t="s">
        <v>80</v>
      </c>
      <c r="C49" s="20" t="s">
        <v>30</v>
      </c>
      <c r="D49" s="13">
        <v>57.807257521032</v>
      </c>
      <c r="E49" s="13">
        <v>0</v>
      </c>
      <c r="F49" s="13">
        <v>57.807257521032</v>
      </c>
      <c r="G49" s="13">
        <v>15.310000000000006</v>
      </c>
      <c r="H49" s="13">
        <v>0</v>
      </c>
      <c r="I49" s="13">
        <v>0</v>
      </c>
      <c r="J49" s="13">
        <v>0</v>
      </c>
      <c r="K49" s="13">
        <v>197</v>
      </c>
      <c r="L49" s="13">
        <v>0</v>
      </c>
      <c r="M49" s="13">
        <v>32.660765010000006</v>
      </c>
      <c r="N49" s="13">
        <v>9.97</v>
      </c>
      <c r="O49" s="13">
        <v>0</v>
      </c>
      <c r="P49" s="13">
        <v>0</v>
      </c>
      <c r="Q49" s="13">
        <v>0</v>
      </c>
      <c r="R49" s="13">
        <v>185</v>
      </c>
      <c r="S49" s="13">
        <v>0</v>
      </c>
      <c r="T49" s="13">
        <v>0</v>
      </c>
      <c r="U49" s="13">
        <f t="shared" si="0"/>
        <v>-25.146492511031994</v>
      </c>
      <c r="V49" s="14">
        <f>U49/F49*100</f>
        <v>-43.50058035858724</v>
      </c>
      <c r="W49" s="15">
        <v>0</v>
      </c>
    </row>
    <row r="50" spans="1:23" ht="25.5">
      <c r="A50" s="19" t="s">
        <v>81</v>
      </c>
      <c r="B50" s="11" t="s">
        <v>82</v>
      </c>
      <c r="C50" s="20" t="s">
        <v>30</v>
      </c>
      <c r="D50" s="13">
        <v>28.883437355332003</v>
      </c>
      <c r="E50" s="13">
        <v>0</v>
      </c>
      <c r="F50" s="13">
        <v>28.883437355332003</v>
      </c>
      <c r="G50" s="13">
        <v>3.72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9.34131155</v>
      </c>
      <c r="N50" s="13">
        <v>1.72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f t="shared" si="0"/>
        <v>-19.542125805332002</v>
      </c>
      <c r="V50" s="14">
        <f>U50/F50*100</f>
        <v>-67.65858773981569</v>
      </c>
      <c r="W50" s="15">
        <v>0</v>
      </c>
    </row>
    <row r="51" spans="1:23" ht="25.5">
      <c r="A51" s="19" t="s">
        <v>81</v>
      </c>
      <c r="B51" s="17" t="s">
        <v>83</v>
      </c>
      <c r="C51" s="21" t="s">
        <v>160</v>
      </c>
      <c r="D51" s="13">
        <v>28.883437355332003</v>
      </c>
      <c r="E51" s="13">
        <v>0</v>
      </c>
      <c r="F51" s="13">
        <v>28.883437355332003</v>
      </c>
      <c r="G51" s="13">
        <v>3.72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9.34131155</v>
      </c>
      <c r="N51" s="13">
        <v>1.72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f t="shared" si="0"/>
        <v>-19.542125805332002</v>
      </c>
      <c r="V51" s="14">
        <f>U51/F51*100</f>
        <v>-67.65858773981569</v>
      </c>
      <c r="W51" s="15">
        <v>0</v>
      </c>
    </row>
    <row r="52" spans="1:23" ht="13.5">
      <c r="A52" s="10"/>
      <c r="B52" s="22" t="s">
        <v>84</v>
      </c>
      <c r="C52" s="23"/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f t="shared" si="0"/>
        <v>0</v>
      </c>
      <c r="V52" s="14">
        <v>0</v>
      </c>
      <c r="W52" s="15">
        <v>0</v>
      </c>
    </row>
    <row r="53" spans="1:23" ht="38.25">
      <c r="A53" s="10"/>
      <c r="B53" s="24" t="s">
        <v>161</v>
      </c>
      <c r="C53" s="23" t="s">
        <v>160</v>
      </c>
      <c r="D53" s="13">
        <v>4.154760029352</v>
      </c>
      <c r="E53" s="13">
        <v>0</v>
      </c>
      <c r="F53" s="13">
        <v>4.154760029352</v>
      </c>
      <c r="G53" s="13">
        <v>0.5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f t="shared" si="0"/>
        <v>-4.154760029352</v>
      </c>
      <c r="V53" s="14">
        <f>U53/F53*100</f>
        <v>-100</v>
      </c>
      <c r="W53" s="15" t="s">
        <v>153</v>
      </c>
    </row>
    <row r="54" spans="1:23" ht="51">
      <c r="A54" s="10"/>
      <c r="B54" s="24" t="s">
        <v>162</v>
      </c>
      <c r="C54" s="23" t="s">
        <v>160</v>
      </c>
      <c r="D54" s="13">
        <v>4.215708029352</v>
      </c>
      <c r="E54" s="13">
        <v>0</v>
      </c>
      <c r="F54" s="13">
        <v>4.215708029352</v>
      </c>
      <c r="G54" s="13">
        <v>0.5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f t="shared" si="0"/>
        <v>-4.215708029352</v>
      </c>
      <c r="V54" s="14">
        <f>U54/F54*100</f>
        <v>-100</v>
      </c>
      <c r="W54" s="15" t="s">
        <v>526</v>
      </c>
    </row>
    <row r="55" spans="1:23" ht="38.25">
      <c r="A55" s="10"/>
      <c r="B55" s="24" t="s">
        <v>163</v>
      </c>
      <c r="C55" s="23" t="s">
        <v>160</v>
      </c>
      <c r="D55" s="13">
        <v>4.219827029352</v>
      </c>
      <c r="E55" s="13">
        <v>0</v>
      </c>
      <c r="F55" s="13">
        <v>4.219827029352</v>
      </c>
      <c r="G55" s="13">
        <v>0.5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f t="shared" si="0"/>
        <v>-4.219827029352</v>
      </c>
      <c r="V55" s="14">
        <f>U55/F55*100</f>
        <v>-100</v>
      </c>
      <c r="W55" s="15" t="s">
        <v>527</v>
      </c>
    </row>
    <row r="56" spans="1:23" ht="13.5">
      <c r="A56" s="10"/>
      <c r="B56" s="22" t="s">
        <v>85</v>
      </c>
      <c r="C56" s="2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f t="shared" si="0"/>
        <v>0</v>
      </c>
      <c r="V56" s="14">
        <v>0</v>
      </c>
      <c r="W56" s="15"/>
    </row>
    <row r="57" spans="1:23" ht="38.25">
      <c r="A57" s="10"/>
      <c r="B57" s="24" t="s">
        <v>561</v>
      </c>
      <c r="C57" s="23" t="s">
        <v>160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f t="shared" si="0"/>
        <v>0</v>
      </c>
      <c r="V57" s="14">
        <v>0</v>
      </c>
      <c r="W57" s="15" t="s">
        <v>528</v>
      </c>
    </row>
    <row r="58" spans="1:23" ht="38.25">
      <c r="A58" s="10"/>
      <c r="B58" s="24" t="s">
        <v>164</v>
      </c>
      <c r="C58" s="23" t="s">
        <v>160</v>
      </c>
      <c r="D58" s="13">
        <v>1.6540906274920002</v>
      </c>
      <c r="E58" s="13">
        <v>0</v>
      </c>
      <c r="F58" s="13">
        <v>1.6540906274920002</v>
      </c>
      <c r="G58" s="13">
        <v>0.16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1.19567915</v>
      </c>
      <c r="N58" s="13">
        <v>0.16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f t="shared" si="0"/>
        <v>-0.4584114774920003</v>
      </c>
      <c r="V58" s="14">
        <f>U58/F58*100</f>
        <v>-27.713806600008517</v>
      </c>
      <c r="W58" s="15" t="s">
        <v>148</v>
      </c>
    </row>
    <row r="59" spans="1:23" ht="13.5">
      <c r="A59" s="10"/>
      <c r="B59" s="22" t="s">
        <v>96</v>
      </c>
      <c r="C59" s="23"/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f t="shared" si="0"/>
        <v>0</v>
      </c>
      <c r="V59" s="14">
        <v>0</v>
      </c>
      <c r="W59" s="15">
        <v>0</v>
      </c>
    </row>
    <row r="60" spans="1:23" ht="38.25">
      <c r="A60" s="10"/>
      <c r="B60" s="24" t="s">
        <v>165</v>
      </c>
      <c r="C60" s="23" t="s">
        <v>160</v>
      </c>
      <c r="D60" s="13">
        <v>1.785608749012</v>
      </c>
      <c r="E60" s="13">
        <v>0</v>
      </c>
      <c r="F60" s="13">
        <v>1.785608749012</v>
      </c>
      <c r="G60" s="13">
        <v>0.4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1.3178244200000002</v>
      </c>
      <c r="N60" s="13">
        <v>0.4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f t="shared" si="0"/>
        <v>-0.46778432901199984</v>
      </c>
      <c r="V60" s="14">
        <f>U60/F60*100</f>
        <v>-26.197470709685472</v>
      </c>
      <c r="W60" s="15" t="s">
        <v>148</v>
      </c>
    </row>
    <row r="61" spans="1:23" ht="13.5">
      <c r="A61" s="10"/>
      <c r="B61" s="22" t="s">
        <v>93</v>
      </c>
      <c r="C61" s="23"/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f t="shared" si="0"/>
        <v>0</v>
      </c>
      <c r="V61" s="14">
        <v>0</v>
      </c>
      <c r="W61" s="15">
        <v>0</v>
      </c>
    </row>
    <row r="62" spans="1:23" ht="38.25">
      <c r="A62" s="10"/>
      <c r="B62" s="24" t="s">
        <v>166</v>
      </c>
      <c r="C62" s="23" t="s">
        <v>160</v>
      </c>
      <c r="D62" s="13">
        <v>1.805350749012</v>
      </c>
      <c r="E62" s="13">
        <v>0</v>
      </c>
      <c r="F62" s="13">
        <v>1.805350749012</v>
      </c>
      <c r="G62" s="13">
        <v>0.4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1.3204793300000002</v>
      </c>
      <c r="N62" s="13">
        <v>0.4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f t="shared" si="0"/>
        <v>-0.4848714190119998</v>
      </c>
      <c r="V62" s="14">
        <f>U62/F62*100</f>
        <v>-26.857463530416542</v>
      </c>
      <c r="W62" s="15" t="s">
        <v>148</v>
      </c>
    </row>
    <row r="63" spans="1:23" ht="13.5">
      <c r="A63" s="10"/>
      <c r="B63" s="22" t="s">
        <v>94</v>
      </c>
      <c r="C63" s="23"/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f t="shared" si="0"/>
        <v>0</v>
      </c>
      <c r="V63" s="14">
        <v>0</v>
      </c>
      <c r="W63" s="15">
        <v>0</v>
      </c>
    </row>
    <row r="64" spans="1:23" ht="38.25">
      <c r="A64" s="10"/>
      <c r="B64" s="24" t="s">
        <v>167</v>
      </c>
      <c r="C64" s="23" t="s">
        <v>160</v>
      </c>
      <c r="D64" s="13">
        <v>1.6280872511320001</v>
      </c>
      <c r="E64" s="13">
        <v>0</v>
      </c>
      <c r="F64" s="13">
        <v>1.6280872511320001</v>
      </c>
      <c r="G64" s="13">
        <v>0.1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1.36330604</v>
      </c>
      <c r="N64" s="13">
        <v>0.1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f t="shared" si="0"/>
        <v>-0.26478121113200004</v>
      </c>
      <c r="V64" s="14">
        <f>U64/F64*100</f>
        <v>-16.26333054004932</v>
      </c>
      <c r="W64" s="15" t="s">
        <v>148</v>
      </c>
    </row>
    <row r="65" spans="1:23" ht="38.25">
      <c r="A65" s="10"/>
      <c r="B65" s="24" t="s">
        <v>168</v>
      </c>
      <c r="C65" s="23" t="s">
        <v>160</v>
      </c>
      <c r="D65" s="13">
        <v>4.201435029352</v>
      </c>
      <c r="E65" s="13">
        <v>0</v>
      </c>
      <c r="F65" s="13">
        <v>4.201435029352</v>
      </c>
      <c r="G65" s="13">
        <v>0.5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f t="shared" si="0"/>
        <v>-4.201435029352</v>
      </c>
      <c r="V65" s="14">
        <f>U65/F65*100</f>
        <v>-100</v>
      </c>
      <c r="W65" s="15" t="s">
        <v>527</v>
      </c>
    </row>
    <row r="66" spans="1:23" ht="13.5">
      <c r="A66" s="10"/>
      <c r="B66" s="22" t="s">
        <v>87</v>
      </c>
      <c r="C66" s="23"/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f t="shared" si="0"/>
        <v>0</v>
      </c>
      <c r="V66" s="14">
        <v>0</v>
      </c>
      <c r="W66" s="15">
        <v>0</v>
      </c>
    </row>
    <row r="67" spans="1:23" ht="38.25">
      <c r="A67" s="10"/>
      <c r="B67" s="24" t="s">
        <v>169</v>
      </c>
      <c r="C67" s="23" t="s">
        <v>160</v>
      </c>
      <c r="D67" s="13">
        <v>1.6775086274920001</v>
      </c>
      <c r="E67" s="13">
        <v>0</v>
      </c>
      <c r="F67" s="13">
        <v>1.6775086274920001</v>
      </c>
      <c r="G67" s="13">
        <v>0.16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1.32023199</v>
      </c>
      <c r="N67" s="13">
        <v>0.16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f t="shared" si="0"/>
        <v>-0.3572766374920002</v>
      </c>
      <c r="V67" s="14">
        <f>U67/F67*100</f>
        <v>-21.29805067090208</v>
      </c>
      <c r="W67" s="15" t="s">
        <v>148</v>
      </c>
    </row>
    <row r="68" spans="1:23" ht="13.5">
      <c r="A68" s="10"/>
      <c r="B68" s="22" t="s">
        <v>88</v>
      </c>
      <c r="C68" s="23"/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f t="shared" si="0"/>
        <v>0</v>
      </c>
      <c r="V68" s="14">
        <v>0</v>
      </c>
      <c r="W68" s="15">
        <v>0</v>
      </c>
    </row>
    <row r="69" spans="1:23" ht="38.25">
      <c r="A69" s="10"/>
      <c r="B69" s="24" t="s">
        <v>170</v>
      </c>
      <c r="C69" s="23" t="s">
        <v>160</v>
      </c>
      <c r="D69" s="13">
        <v>1.770530616892</v>
      </c>
      <c r="E69" s="13">
        <v>0</v>
      </c>
      <c r="F69" s="13">
        <v>1.770530616892</v>
      </c>
      <c r="G69" s="13">
        <v>0.25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1.37781368</v>
      </c>
      <c r="N69" s="13">
        <v>0.25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f t="shared" si="0"/>
        <v>-0.39271693689200005</v>
      </c>
      <c r="V69" s="14">
        <f>U69/F69*100</f>
        <v>-22.180748140993895</v>
      </c>
      <c r="W69" s="15" t="s">
        <v>148</v>
      </c>
    </row>
    <row r="70" spans="1:23" ht="13.5">
      <c r="A70" s="10"/>
      <c r="B70" s="22" t="s">
        <v>89</v>
      </c>
      <c r="C70" s="23"/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f t="shared" si="0"/>
        <v>0</v>
      </c>
      <c r="V70" s="14">
        <v>0</v>
      </c>
      <c r="W70" s="15">
        <v>0</v>
      </c>
    </row>
    <row r="71" spans="1:23" ht="38.25">
      <c r="A71" s="10"/>
      <c r="B71" s="24" t="s">
        <v>171</v>
      </c>
      <c r="C71" s="23" t="s">
        <v>160</v>
      </c>
      <c r="D71" s="13">
        <v>1.770530616892</v>
      </c>
      <c r="E71" s="13">
        <v>0</v>
      </c>
      <c r="F71" s="13">
        <v>1.770530616892</v>
      </c>
      <c r="G71" s="13">
        <v>0.25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1.44597694</v>
      </c>
      <c r="N71" s="13">
        <v>0.25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f t="shared" si="0"/>
        <v>-0.3245536768920001</v>
      </c>
      <c r="V71" s="14">
        <f>U71/F71*100</f>
        <v>-18.330870632540854</v>
      </c>
      <c r="W71" s="15" t="s">
        <v>148</v>
      </c>
    </row>
    <row r="72" spans="1:23" ht="38.25">
      <c r="A72" s="19" t="s">
        <v>90</v>
      </c>
      <c r="B72" s="11" t="s">
        <v>91</v>
      </c>
      <c r="C72" s="20" t="s">
        <v>30</v>
      </c>
      <c r="D72" s="13">
        <v>28.9238201657</v>
      </c>
      <c r="E72" s="13">
        <v>0</v>
      </c>
      <c r="F72" s="13">
        <v>28.9238201657</v>
      </c>
      <c r="G72" s="13">
        <v>11.590000000000005</v>
      </c>
      <c r="H72" s="13">
        <v>0</v>
      </c>
      <c r="I72" s="13">
        <v>0</v>
      </c>
      <c r="J72" s="13">
        <v>0</v>
      </c>
      <c r="K72" s="13">
        <v>197</v>
      </c>
      <c r="L72" s="13">
        <v>0</v>
      </c>
      <c r="M72" s="13">
        <v>23.319453460000002</v>
      </c>
      <c r="N72" s="13">
        <v>8.25</v>
      </c>
      <c r="O72" s="13">
        <v>0</v>
      </c>
      <c r="P72" s="13">
        <v>0</v>
      </c>
      <c r="Q72" s="13">
        <v>0</v>
      </c>
      <c r="R72" s="13">
        <v>185</v>
      </c>
      <c r="S72" s="13">
        <v>0</v>
      </c>
      <c r="T72" s="13">
        <v>0</v>
      </c>
      <c r="U72" s="13">
        <f t="shared" si="0"/>
        <v>-5.604366705699999</v>
      </c>
      <c r="V72" s="14">
        <f>U72/F72*100</f>
        <v>-19.37630186328592</v>
      </c>
      <c r="W72" s="15">
        <v>0</v>
      </c>
    </row>
    <row r="73" spans="1:23" ht="25.5">
      <c r="A73" s="19" t="s">
        <v>172</v>
      </c>
      <c r="B73" s="25" t="s">
        <v>92</v>
      </c>
      <c r="C73" s="21" t="s">
        <v>173</v>
      </c>
      <c r="D73" s="13">
        <v>6.703081487248</v>
      </c>
      <c r="E73" s="13">
        <v>0</v>
      </c>
      <c r="F73" s="13">
        <v>6.703081487248</v>
      </c>
      <c r="G73" s="13">
        <v>0</v>
      </c>
      <c r="H73" s="13">
        <v>0</v>
      </c>
      <c r="I73" s="13">
        <v>0</v>
      </c>
      <c r="J73" s="13">
        <v>0</v>
      </c>
      <c r="K73" s="13">
        <v>22</v>
      </c>
      <c r="L73" s="13">
        <v>0</v>
      </c>
      <c r="M73" s="13">
        <v>6.56676686</v>
      </c>
      <c r="N73" s="13">
        <v>0</v>
      </c>
      <c r="O73" s="13">
        <v>0</v>
      </c>
      <c r="P73" s="13">
        <v>0</v>
      </c>
      <c r="Q73" s="13">
        <v>0</v>
      </c>
      <c r="R73" s="13">
        <v>22</v>
      </c>
      <c r="S73" s="13">
        <v>0</v>
      </c>
      <c r="T73" s="13">
        <v>0</v>
      </c>
      <c r="U73" s="13">
        <f t="shared" si="0"/>
        <v>-0.1363146272479998</v>
      </c>
      <c r="V73" s="14">
        <f>U73/F73*100</f>
        <v>-2.0336113697457794</v>
      </c>
      <c r="W73" s="15">
        <v>0</v>
      </c>
    </row>
    <row r="74" spans="1:23" ht="13.5">
      <c r="A74" s="10"/>
      <c r="B74" s="22" t="s">
        <v>127</v>
      </c>
      <c r="C74" s="2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f t="shared" si="0"/>
        <v>0</v>
      </c>
      <c r="V74" s="14">
        <v>0</v>
      </c>
      <c r="W74" s="15">
        <v>0</v>
      </c>
    </row>
    <row r="75" spans="1:23" ht="25.5">
      <c r="A75" s="10"/>
      <c r="B75" s="26" t="s">
        <v>174</v>
      </c>
      <c r="C75" s="23" t="s">
        <v>173</v>
      </c>
      <c r="D75" s="13">
        <v>1.555958134876</v>
      </c>
      <c r="E75" s="13">
        <v>0</v>
      </c>
      <c r="F75" s="13">
        <v>1.555958134876</v>
      </c>
      <c r="G75" s="13">
        <v>0</v>
      </c>
      <c r="H75" s="13">
        <v>0</v>
      </c>
      <c r="I75" s="13">
        <v>0</v>
      </c>
      <c r="J75" s="13">
        <v>0</v>
      </c>
      <c r="K75" s="13">
        <v>5</v>
      </c>
      <c r="L75" s="13">
        <v>0</v>
      </c>
      <c r="M75" s="13">
        <v>1.5347288499999998</v>
      </c>
      <c r="N75" s="13">
        <v>0</v>
      </c>
      <c r="O75" s="13">
        <v>0</v>
      </c>
      <c r="P75" s="13">
        <v>0</v>
      </c>
      <c r="Q75" s="13">
        <v>0</v>
      </c>
      <c r="R75" s="13">
        <v>5</v>
      </c>
      <c r="S75" s="13">
        <v>0</v>
      </c>
      <c r="T75" s="13">
        <v>0</v>
      </c>
      <c r="U75" s="13">
        <f t="shared" si="0"/>
        <v>-0.021229284876000287</v>
      </c>
      <c r="V75" s="14">
        <f>U75/F75*100</f>
        <v>-1.3643866374137454</v>
      </c>
      <c r="W75" s="15"/>
    </row>
    <row r="76" spans="1:23" ht="25.5">
      <c r="A76" s="10"/>
      <c r="B76" s="26" t="s">
        <v>175</v>
      </c>
      <c r="C76" s="23" t="s">
        <v>173</v>
      </c>
      <c r="D76" s="13">
        <v>1.2427027370240002</v>
      </c>
      <c r="E76" s="13">
        <v>0</v>
      </c>
      <c r="F76" s="13">
        <v>1.2427027370240002</v>
      </c>
      <c r="G76" s="13">
        <v>0</v>
      </c>
      <c r="H76" s="13">
        <v>0</v>
      </c>
      <c r="I76" s="13">
        <v>0</v>
      </c>
      <c r="J76" s="13">
        <v>0</v>
      </c>
      <c r="K76" s="13">
        <v>4</v>
      </c>
      <c r="L76" s="13">
        <v>0</v>
      </c>
      <c r="M76" s="13">
        <v>1.1796164</v>
      </c>
      <c r="N76" s="13">
        <v>0</v>
      </c>
      <c r="O76" s="13">
        <v>0</v>
      </c>
      <c r="P76" s="13">
        <v>0</v>
      </c>
      <c r="Q76" s="13">
        <v>0</v>
      </c>
      <c r="R76" s="13">
        <v>4</v>
      </c>
      <c r="S76" s="13">
        <v>0</v>
      </c>
      <c r="T76" s="13">
        <v>0</v>
      </c>
      <c r="U76" s="13">
        <f t="shared" si="0"/>
        <v>-0.06308633702400024</v>
      </c>
      <c r="V76" s="14">
        <f>U76/F76*100</f>
        <v>-5.076542856506307</v>
      </c>
      <c r="W76" s="15"/>
    </row>
    <row r="77" spans="1:23" ht="25.5">
      <c r="A77" s="10"/>
      <c r="B77" s="26" t="s">
        <v>176</v>
      </c>
      <c r="C77" s="23" t="s">
        <v>173</v>
      </c>
      <c r="D77" s="13">
        <v>0.6223849049160001</v>
      </c>
      <c r="E77" s="13">
        <v>0</v>
      </c>
      <c r="F77" s="13">
        <v>0.6223849049160001</v>
      </c>
      <c r="G77" s="13">
        <v>0</v>
      </c>
      <c r="H77" s="13">
        <v>0</v>
      </c>
      <c r="I77" s="13">
        <v>0</v>
      </c>
      <c r="J77" s="13">
        <v>0</v>
      </c>
      <c r="K77" s="13">
        <v>2</v>
      </c>
      <c r="L77" s="13">
        <v>0</v>
      </c>
      <c r="M77" s="13">
        <v>0.5953113700000001</v>
      </c>
      <c r="N77" s="13">
        <v>0</v>
      </c>
      <c r="O77" s="13">
        <v>0</v>
      </c>
      <c r="P77" s="13">
        <v>0</v>
      </c>
      <c r="Q77" s="13">
        <v>0</v>
      </c>
      <c r="R77" s="13">
        <v>2</v>
      </c>
      <c r="S77" s="13">
        <v>0</v>
      </c>
      <c r="T77" s="13">
        <v>0</v>
      </c>
      <c r="U77" s="13">
        <f t="shared" si="0"/>
        <v>-0.027073534915999953</v>
      </c>
      <c r="V77" s="14">
        <f>U77/F77*100</f>
        <v>-4.349966508209887</v>
      </c>
      <c r="W77" s="15"/>
    </row>
    <row r="78" spans="1:23" ht="13.5">
      <c r="A78" s="10"/>
      <c r="B78" s="22" t="s">
        <v>93</v>
      </c>
      <c r="C78" s="23"/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f t="shared" si="0"/>
        <v>0</v>
      </c>
      <c r="V78" s="14">
        <v>0</v>
      </c>
      <c r="W78" s="15">
        <v>0</v>
      </c>
    </row>
    <row r="79" spans="1:23" ht="25.5">
      <c r="A79" s="10"/>
      <c r="B79" s="26" t="s">
        <v>177</v>
      </c>
      <c r="C79" s="23" t="s">
        <v>173</v>
      </c>
      <c r="D79" s="13">
        <v>0.3106754342560001</v>
      </c>
      <c r="E79" s="13">
        <v>0</v>
      </c>
      <c r="F79" s="13">
        <v>0.3106754342560001</v>
      </c>
      <c r="G79" s="13">
        <v>0</v>
      </c>
      <c r="H79" s="13">
        <v>0</v>
      </c>
      <c r="I79" s="13">
        <v>0</v>
      </c>
      <c r="J79" s="13">
        <v>0</v>
      </c>
      <c r="K79" s="13">
        <v>1</v>
      </c>
      <c r="L79" s="13">
        <v>0</v>
      </c>
      <c r="M79" s="13">
        <v>0.31019870000000005</v>
      </c>
      <c r="N79" s="13">
        <v>0</v>
      </c>
      <c r="O79" s="13">
        <v>0</v>
      </c>
      <c r="P79" s="13">
        <v>0</v>
      </c>
      <c r="Q79" s="13">
        <v>0</v>
      </c>
      <c r="R79" s="13">
        <v>1</v>
      </c>
      <c r="S79" s="13">
        <v>0</v>
      </c>
      <c r="T79" s="13">
        <v>0</v>
      </c>
      <c r="U79" s="13">
        <f t="shared" si="0"/>
        <v>-0.00047673425600003316</v>
      </c>
      <c r="V79" s="14">
        <f>U79/F79*100</f>
        <v>-0.15345090194907354</v>
      </c>
      <c r="W79" s="15"/>
    </row>
    <row r="80" spans="1:23" ht="38.25">
      <c r="A80" s="10"/>
      <c r="B80" s="26" t="s">
        <v>178</v>
      </c>
      <c r="C80" s="23" t="s">
        <v>173</v>
      </c>
      <c r="D80" s="13">
        <v>1.7828161875480002</v>
      </c>
      <c r="E80" s="13">
        <v>0</v>
      </c>
      <c r="F80" s="13">
        <v>1.7828161875480002</v>
      </c>
      <c r="G80" s="13">
        <v>0</v>
      </c>
      <c r="H80" s="13">
        <v>0</v>
      </c>
      <c r="I80" s="13">
        <v>0</v>
      </c>
      <c r="J80" s="13">
        <v>0</v>
      </c>
      <c r="K80" s="13">
        <v>6</v>
      </c>
      <c r="L80" s="13">
        <v>0</v>
      </c>
      <c r="M80" s="13">
        <v>1.7896755899999999</v>
      </c>
      <c r="N80" s="13">
        <v>0</v>
      </c>
      <c r="O80" s="13">
        <v>0</v>
      </c>
      <c r="P80" s="13">
        <v>0</v>
      </c>
      <c r="Q80" s="13">
        <v>0</v>
      </c>
      <c r="R80" s="13">
        <v>6</v>
      </c>
      <c r="S80" s="13">
        <v>0</v>
      </c>
      <c r="T80" s="13">
        <v>0</v>
      </c>
      <c r="U80" s="13">
        <f t="shared" si="0"/>
        <v>0.006859402451999674</v>
      </c>
      <c r="V80" s="14">
        <f>U80/F80*100</f>
        <v>0.384750963105948</v>
      </c>
      <c r="W80" s="15"/>
    </row>
    <row r="81" spans="1:23" ht="25.5">
      <c r="A81" s="10"/>
      <c r="B81" s="26" t="s">
        <v>179</v>
      </c>
      <c r="C81" s="23" t="s">
        <v>173</v>
      </c>
      <c r="D81" s="13">
        <v>0.594273062516</v>
      </c>
      <c r="E81" s="13">
        <v>0</v>
      </c>
      <c r="F81" s="13">
        <v>0.594273062516</v>
      </c>
      <c r="G81" s="13">
        <v>0</v>
      </c>
      <c r="H81" s="13">
        <v>0</v>
      </c>
      <c r="I81" s="13">
        <v>0</v>
      </c>
      <c r="J81" s="13">
        <v>0</v>
      </c>
      <c r="K81" s="13">
        <v>2</v>
      </c>
      <c r="L81" s="13">
        <v>0</v>
      </c>
      <c r="M81" s="13">
        <v>0.58582011</v>
      </c>
      <c r="N81" s="13">
        <v>0</v>
      </c>
      <c r="O81" s="13">
        <v>0</v>
      </c>
      <c r="P81" s="13">
        <v>0</v>
      </c>
      <c r="Q81" s="13">
        <v>0</v>
      </c>
      <c r="R81" s="13">
        <v>2</v>
      </c>
      <c r="S81" s="13">
        <v>0</v>
      </c>
      <c r="T81" s="13">
        <v>0</v>
      </c>
      <c r="U81" s="13">
        <f t="shared" si="0"/>
        <v>-0.008452952515999979</v>
      </c>
      <c r="V81" s="14">
        <f>U81/F81*100</f>
        <v>-1.4224020991650441</v>
      </c>
      <c r="W81" s="15">
        <v>0</v>
      </c>
    </row>
    <row r="82" spans="1:23" ht="25.5">
      <c r="A82" s="10"/>
      <c r="B82" s="26" t="s">
        <v>150</v>
      </c>
      <c r="C82" s="23" t="s">
        <v>173</v>
      </c>
      <c r="D82" s="13">
        <v>0.29713551305600006</v>
      </c>
      <c r="E82" s="13">
        <v>0</v>
      </c>
      <c r="F82" s="13">
        <v>0.29713551305600006</v>
      </c>
      <c r="G82" s="13">
        <v>0</v>
      </c>
      <c r="H82" s="13">
        <v>0</v>
      </c>
      <c r="I82" s="13">
        <v>0</v>
      </c>
      <c r="J82" s="13">
        <v>0</v>
      </c>
      <c r="K82" s="13">
        <v>1</v>
      </c>
      <c r="L82" s="13">
        <v>0</v>
      </c>
      <c r="M82" s="13">
        <v>0.27530053</v>
      </c>
      <c r="N82" s="13">
        <v>0</v>
      </c>
      <c r="O82" s="13">
        <v>0</v>
      </c>
      <c r="P82" s="13">
        <v>0</v>
      </c>
      <c r="Q82" s="13">
        <v>0</v>
      </c>
      <c r="R82" s="13">
        <v>1</v>
      </c>
      <c r="S82" s="13">
        <v>0</v>
      </c>
      <c r="T82" s="13">
        <v>0</v>
      </c>
      <c r="U82" s="13">
        <f t="shared" si="0"/>
        <v>-0.021834983056000068</v>
      </c>
      <c r="V82" s="14">
        <f>U82/F82*100</f>
        <v>-7.348493228369141</v>
      </c>
      <c r="W82" s="15">
        <v>0</v>
      </c>
    </row>
    <row r="83" spans="1:23" ht="13.5">
      <c r="A83" s="10"/>
      <c r="B83" s="22" t="s">
        <v>94</v>
      </c>
      <c r="C83" s="23"/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f t="shared" si="0"/>
        <v>0</v>
      </c>
      <c r="V83" s="14">
        <v>0</v>
      </c>
      <c r="W83" s="15">
        <v>0</v>
      </c>
    </row>
    <row r="84" spans="1:23" ht="25.5">
      <c r="A84" s="10"/>
      <c r="B84" s="26" t="s">
        <v>180</v>
      </c>
      <c r="C84" s="23" t="s">
        <v>173</v>
      </c>
      <c r="D84" s="13">
        <v>0.29713551305600006</v>
      </c>
      <c r="E84" s="13">
        <v>0</v>
      </c>
      <c r="F84" s="13">
        <v>0.29713551305600006</v>
      </c>
      <c r="G84" s="13">
        <v>0</v>
      </c>
      <c r="H84" s="13">
        <v>0</v>
      </c>
      <c r="I84" s="13">
        <v>0</v>
      </c>
      <c r="J84" s="13">
        <v>0</v>
      </c>
      <c r="K84" s="13">
        <v>1</v>
      </c>
      <c r="L84" s="13">
        <v>0</v>
      </c>
      <c r="M84" s="13">
        <v>0.29611530999999996</v>
      </c>
      <c r="N84" s="13">
        <v>0</v>
      </c>
      <c r="O84" s="13">
        <v>0</v>
      </c>
      <c r="P84" s="13">
        <v>0</v>
      </c>
      <c r="Q84" s="13">
        <v>0</v>
      </c>
      <c r="R84" s="13">
        <v>1</v>
      </c>
      <c r="S84" s="13">
        <v>0</v>
      </c>
      <c r="T84" s="13">
        <v>0</v>
      </c>
      <c r="U84" s="13">
        <f aca="true" t="shared" si="1" ref="U84:U147">M84-F84</f>
        <v>-0.0010202030560000908</v>
      </c>
      <c r="V84" s="14">
        <f aca="true" t="shared" si="2" ref="V84:V146">U84/F84*100</f>
        <v>-0.343346052953225</v>
      </c>
      <c r="W84" s="15"/>
    </row>
    <row r="85" spans="1:23" ht="25.5">
      <c r="A85" s="19" t="s">
        <v>181</v>
      </c>
      <c r="B85" s="25" t="s">
        <v>95</v>
      </c>
      <c r="C85" s="21" t="s">
        <v>182</v>
      </c>
      <c r="D85" s="13">
        <v>8.052650387956</v>
      </c>
      <c r="E85" s="13">
        <v>0</v>
      </c>
      <c r="F85" s="13">
        <v>8.052650387956</v>
      </c>
      <c r="G85" s="13">
        <v>11.590000000000005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5.429085640000001</v>
      </c>
      <c r="N85" s="13">
        <v>8.25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f t="shared" si="1"/>
        <v>-2.6235647479559985</v>
      </c>
      <c r="V85" s="14">
        <f t="shared" si="2"/>
        <v>-32.58013972492771</v>
      </c>
      <c r="W85" s="15">
        <v>0</v>
      </c>
    </row>
    <row r="86" spans="1:23" ht="13.5">
      <c r="A86" s="10"/>
      <c r="B86" s="22" t="s">
        <v>84</v>
      </c>
      <c r="C86" s="2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f t="shared" si="1"/>
        <v>0</v>
      </c>
      <c r="V86" s="14">
        <v>0</v>
      </c>
      <c r="W86" s="15">
        <v>0</v>
      </c>
    </row>
    <row r="87" spans="1:23" ht="38.25">
      <c r="A87" s="10"/>
      <c r="B87" s="24" t="s">
        <v>183</v>
      </c>
      <c r="C87" s="23" t="s">
        <v>182</v>
      </c>
      <c r="D87" s="13">
        <v>0.48889937159600005</v>
      </c>
      <c r="E87" s="13">
        <v>0</v>
      </c>
      <c r="F87" s="13">
        <v>0.48889937159600005</v>
      </c>
      <c r="G87" s="13">
        <v>0.8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0.45183663</v>
      </c>
      <c r="N87" s="13">
        <v>0.8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f t="shared" si="1"/>
        <v>-0.03706274159600004</v>
      </c>
      <c r="V87" s="14">
        <f t="shared" si="2"/>
        <v>-7.580852778560468</v>
      </c>
      <c r="W87" s="15"/>
    </row>
    <row r="88" spans="1:23" ht="38.25">
      <c r="A88" s="10"/>
      <c r="B88" s="24" t="s">
        <v>184</v>
      </c>
      <c r="C88" s="23" t="s">
        <v>182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f t="shared" si="1"/>
        <v>0</v>
      </c>
      <c r="V88" s="14">
        <v>0</v>
      </c>
      <c r="W88" s="15" t="s">
        <v>528</v>
      </c>
    </row>
    <row r="89" spans="1:23" ht="38.25">
      <c r="A89" s="10"/>
      <c r="B89" s="24" t="s">
        <v>185</v>
      </c>
      <c r="C89" s="23" t="s">
        <v>182</v>
      </c>
      <c r="D89" s="13">
        <v>0.147521350592</v>
      </c>
      <c r="E89" s="13">
        <v>0</v>
      </c>
      <c r="F89" s="13">
        <v>0.147521350592</v>
      </c>
      <c r="G89" s="13">
        <v>0.16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0.15051504000000002</v>
      </c>
      <c r="N89" s="13">
        <v>0.16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f t="shared" si="1"/>
        <v>0.0029936894080000165</v>
      </c>
      <c r="V89" s="14">
        <f t="shared" si="2"/>
        <v>2.029326193114695</v>
      </c>
      <c r="W89" s="15"/>
    </row>
    <row r="90" spans="1:23" ht="38.25">
      <c r="A90" s="10"/>
      <c r="B90" s="24" t="s">
        <v>186</v>
      </c>
      <c r="C90" s="23" t="s">
        <v>182</v>
      </c>
      <c r="D90" s="13">
        <v>0.6177865730360002</v>
      </c>
      <c r="E90" s="13">
        <v>0</v>
      </c>
      <c r="F90" s="13">
        <v>0.6177865730360002</v>
      </c>
      <c r="G90" s="13">
        <v>1.26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f t="shared" si="1"/>
        <v>-0.6177865730360002</v>
      </c>
      <c r="V90" s="14">
        <f t="shared" si="2"/>
        <v>-100</v>
      </c>
      <c r="W90" s="15" t="s">
        <v>529</v>
      </c>
    </row>
    <row r="91" spans="1:23" ht="38.25">
      <c r="A91" s="10"/>
      <c r="B91" s="26" t="s">
        <v>187</v>
      </c>
      <c r="C91" s="23" t="s">
        <v>182</v>
      </c>
      <c r="D91" s="13">
        <v>0.157294640312</v>
      </c>
      <c r="E91" s="13">
        <v>0</v>
      </c>
      <c r="F91" s="13">
        <v>0.157294640312</v>
      </c>
      <c r="G91" s="13">
        <v>0.16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0.17374864</v>
      </c>
      <c r="N91" s="13">
        <v>0.16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f t="shared" si="1"/>
        <v>0.016453999688000015</v>
      </c>
      <c r="V91" s="14">
        <f t="shared" si="2"/>
        <v>10.460623232529011</v>
      </c>
      <c r="W91" s="15"/>
    </row>
    <row r="92" spans="1:23" ht="38.25">
      <c r="A92" s="10"/>
      <c r="B92" s="26" t="s">
        <v>188</v>
      </c>
      <c r="C92" s="23" t="s">
        <v>182</v>
      </c>
      <c r="D92" s="13">
        <v>0.147521350592</v>
      </c>
      <c r="E92" s="13">
        <v>0</v>
      </c>
      <c r="F92" s="13">
        <v>0.147521350592</v>
      </c>
      <c r="G92" s="13">
        <v>0.16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0.17323408999999998</v>
      </c>
      <c r="N92" s="13">
        <v>0.16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f t="shared" si="1"/>
        <v>0.02571273940799998</v>
      </c>
      <c r="V92" s="14">
        <f t="shared" si="2"/>
        <v>17.429842734502706</v>
      </c>
      <c r="W92" s="15" t="s">
        <v>148</v>
      </c>
    </row>
    <row r="93" spans="1:23" ht="38.25">
      <c r="A93" s="10"/>
      <c r="B93" s="26" t="s">
        <v>189</v>
      </c>
      <c r="C93" s="23" t="s">
        <v>182</v>
      </c>
      <c r="D93" s="13">
        <v>0.6177865730360002</v>
      </c>
      <c r="E93" s="13">
        <v>0</v>
      </c>
      <c r="F93" s="13">
        <v>0.6177865730360002</v>
      </c>
      <c r="G93" s="13">
        <v>1.26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f t="shared" si="1"/>
        <v>-0.6177865730360002</v>
      </c>
      <c r="V93" s="14">
        <f t="shared" si="2"/>
        <v>-100</v>
      </c>
      <c r="W93" s="15" t="s">
        <v>529</v>
      </c>
    </row>
    <row r="94" spans="1:23" ht="38.25">
      <c r="A94" s="10"/>
      <c r="B94" s="26" t="s">
        <v>190</v>
      </c>
      <c r="C94" s="23" t="s">
        <v>182</v>
      </c>
      <c r="D94" s="13">
        <v>0.147521350592</v>
      </c>
      <c r="E94" s="13">
        <v>0</v>
      </c>
      <c r="F94" s="13">
        <v>0.147521350592</v>
      </c>
      <c r="G94" s="13">
        <v>0.16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f t="shared" si="1"/>
        <v>-0.147521350592</v>
      </c>
      <c r="V94" s="14">
        <f t="shared" si="2"/>
        <v>-100</v>
      </c>
      <c r="W94" s="15" t="s">
        <v>529</v>
      </c>
    </row>
    <row r="95" spans="1:23" ht="38.25">
      <c r="A95" s="10"/>
      <c r="B95" s="26" t="s">
        <v>191</v>
      </c>
      <c r="C95" s="23" t="s">
        <v>182</v>
      </c>
      <c r="D95" s="13">
        <v>0.147521350592</v>
      </c>
      <c r="E95" s="13">
        <v>0</v>
      </c>
      <c r="F95" s="13">
        <v>0.147521350592</v>
      </c>
      <c r="G95" s="13">
        <v>0.16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f t="shared" si="1"/>
        <v>-0.147521350592</v>
      </c>
      <c r="V95" s="14">
        <f t="shared" si="2"/>
        <v>-100</v>
      </c>
      <c r="W95" s="15" t="s">
        <v>529</v>
      </c>
    </row>
    <row r="96" spans="1:23" ht="38.25">
      <c r="A96" s="10"/>
      <c r="B96" s="26" t="s">
        <v>192</v>
      </c>
      <c r="C96" s="23" t="s">
        <v>182</v>
      </c>
      <c r="D96" s="13">
        <v>0.375900977668</v>
      </c>
      <c r="E96" s="13">
        <v>0</v>
      </c>
      <c r="F96" s="13">
        <v>0.375900977668</v>
      </c>
      <c r="G96" s="13">
        <v>0.5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f t="shared" si="1"/>
        <v>-0.375900977668</v>
      </c>
      <c r="V96" s="14">
        <f t="shared" si="2"/>
        <v>-100</v>
      </c>
      <c r="W96" s="15" t="s">
        <v>529</v>
      </c>
    </row>
    <row r="97" spans="1:23" ht="38.25">
      <c r="A97" s="10"/>
      <c r="B97" s="26" t="s">
        <v>193</v>
      </c>
      <c r="C97" s="23" t="s">
        <v>182</v>
      </c>
      <c r="D97" s="13">
        <v>0.67924441008</v>
      </c>
      <c r="E97" s="13">
        <v>0</v>
      </c>
      <c r="F97" s="13">
        <v>0.67924441008</v>
      </c>
      <c r="G97" s="13">
        <v>0.4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0.44747008</v>
      </c>
      <c r="N97" s="13">
        <v>0.4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f t="shared" si="1"/>
        <v>-0.23177433008000004</v>
      </c>
      <c r="V97" s="14">
        <f t="shared" si="2"/>
        <v>-34.122375781156904</v>
      </c>
      <c r="W97" s="15" t="s">
        <v>148</v>
      </c>
    </row>
    <row r="98" spans="1:23" ht="38.25">
      <c r="A98" s="10"/>
      <c r="B98" s="26" t="s">
        <v>194</v>
      </c>
      <c r="C98" s="23" t="s">
        <v>182</v>
      </c>
      <c r="D98" s="13">
        <v>0.67924441008</v>
      </c>
      <c r="E98" s="13">
        <v>0</v>
      </c>
      <c r="F98" s="13">
        <v>0.67924441008</v>
      </c>
      <c r="G98" s="13">
        <v>0.4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0.44747007</v>
      </c>
      <c r="N98" s="13">
        <v>0.4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f t="shared" si="1"/>
        <v>-0.23177434008000003</v>
      </c>
      <c r="V98" s="14">
        <f t="shared" si="2"/>
        <v>-34.12237725338102</v>
      </c>
      <c r="W98" s="15" t="s">
        <v>148</v>
      </c>
    </row>
    <row r="99" spans="1:23" ht="13.5">
      <c r="A99" s="10"/>
      <c r="B99" s="22" t="s">
        <v>96</v>
      </c>
      <c r="C99" s="23"/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f t="shared" si="1"/>
        <v>0</v>
      </c>
      <c r="V99" s="14">
        <v>0</v>
      </c>
      <c r="W99" s="15">
        <v>0</v>
      </c>
    </row>
    <row r="100" spans="1:23" ht="25.5">
      <c r="A100" s="10"/>
      <c r="B100" s="24" t="s">
        <v>195</v>
      </c>
      <c r="C100" s="23" t="s">
        <v>182</v>
      </c>
      <c r="D100" s="13">
        <v>0.24445220400000003</v>
      </c>
      <c r="E100" s="13">
        <v>0</v>
      </c>
      <c r="F100" s="13">
        <v>0.24445220400000003</v>
      </c>
      <c r="G100" s="13">
        <v>0.4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0.21475537</v>
      </c>
      <c r="N100" s="13">
        <v>0.4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f t="shared" si="1"/>
        <v>-0.029696834000000033</v>
      </c>
      <c r="V100" s="14">
        <f t="shared" si="2"/>
        <v>-12.148319186355149</v>
      </c>
      <c r="W100" s="15" t="s">
        <v>148</v>
      </c>
    </row>
    <row r="101" spans="1:23" ht="13.5">
      <c r="A101" s="10"/>
      <c r="B101" s="22" t="s">
        <v>93</v>
      </c>
      <c r="C101" s="23"/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f t="shared" si="1"/>
        <v>0</v>
      </c>
      <c r="V101" s="14">
        <v>0</v>
      </c>
      <c r="W101" s="15">
        <v>0</v>
      </c>
    </row>
    <row r="102" spans="1:23" ht="25.5">
      <c r="A102" s="10"/>
      <c r="B102" s="24" t="s">
        <v>196</v>
      </c>
      <c r="C102" s="23" t="s">
        <v>182</v>
      </c>
      <c r="D102" s="13">
        <v>0.24003520400000003</v>
      </c>
      <c r="E102" s="13">
        <v>0</v>
      </c>
      <c r="F102" s="13">
        <v>0.24003520400000003</v>
      </c>
      <c r="G102" s="13">
        <v>0.4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0.20619794</v>
      </c>
      <c r="N102" s="13">
        <v>0.4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f t="shared" si="1"/>
        <v>-0.033837264000000034</v>
      </c>
      <c r="V102" s="14">
        <f t="shared" si="2"/>
        <v>-14.096792235525598</v>
      </c>
      <c r="W102" s="15" t="s">
        <v>148</v>
      </c>
    </row>
    <row r="103" spans="1:23" ht="25.5">
      <c r="A103" s="10"/>
      <c r="B103" s="24" t="s">
        <v>197</v>
      </c>
      <c r="C103" s="23" t="s">
        <v>182</v>
      </c>
      <c r="D103" s="13">
        <v>0.24445220400000003</v>
      </c>
      <c r="E103" s="13">
        <v>0</v>
      </c>
      <c r="F103" s="13">
        <v>0.24445220400000003</v>
      </c>
      <c r="G103" s="13">
        <v>0.4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0.20619794</v>
      </c>
      <c r="N103" s="13">
        <v>0.4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f t="shared" si="1"/>
        <v>-0.03825426400000004</v>
      </c>
      <c r="V103" s="14">
        <f t="shared" si="2"/>
        <v>-15.648974880995564</v>
      </c>
      <c r="W103" s="15" t="s">
        <v>148</v>
      </c>
    </row>
    <row r="104" spans="1:23" ht="38.25">
      <c r="A104" s="10"/>
      <c r="B104" s="24" t="s">
        <v>198</v>
      </c>
      <c r="C104" s="23" t="s">
        <v>182</v>
      </c>
      <c r="D104" s="13">
        <v>0.24445220400000003</v>
      </c>
      <c r="E104" s="13">
        <v>0</v>
      </c>
      <c r="F104" s="13">
        <v>0.24445220400000003</v>
      </c>
      <c r="G104" s="13">
        <v>0.4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0.20028258</v>
      </c>
      <c r="N104" s="13">
        <v>0.4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f t="shared" si="1"/>
        <v>-0.044169624000000046</v>
      </c>
      <c r="V104" s="14">
        <f t="shared" si="2"/>
        <v>-18.06881806637343</v>
      </c>
      <c r="W104" s="15" t="s">
        <v>148</v>
      </c>
    </row>
    <row r="105" spans="1:23" ht="13.5">
      <c r="A105" s="10"/>
      <c r="B105" s="22" t="s">
        <v>94</v>
      </c>
      <c r="C105" s="23"/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f t="shared" si="1"/>
        <v>0</v>
      </c>
      <c r="V105" s="14">
        <v>0</v>
      </c>
      <c r="W105" s="15">
        <v>0</v>
      </c>
    </row>
    <row r="106" spans="1:23" ht="25.5">
      <c r="A106" s="10"/>
      <c r="B106" s="24" t="s">
        <v>199</v>
      </c>
      <c r="C106" s="23" t="s">
        <v>182</v>
      </c>
      <c r="D106" s="13">
        <v>0.19236847063200002</v>
      </c>
      <c r="E106" s="13">
        <v>0</v>
      </c>
      <c r="F106" s="13">
        <v>0.19236847063200002</v>
      </c>
      <c r="G106" s="13">
        <v>0.25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0.16225777</v>
      </c>
      <c r="N106" s="13">
        <v>0.25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f t="shared" si="1"/>
        <v>-0.030110700632000026</v>
      </c>
      <c r="V106" s="14">
        <f t="shared" si="2"/>
        <v>-15.652617361397883</v>
      </c>
      <c r="W106" s="15" t="s">
        <v>148</v>
      </c>
    </row>
    <row r="107" spans="1:23" ht="25.5">
      <c r="A107" s="10"/>
      <c r="B107" s="24" t="s">
        <v>200</v>
      </c>
      <c r="C107" s="23" t="s">
        <v>182</v>
      </c>
      <c r="D107" s="13">
        <v>0.30889580472</v>
      </c>
      <c r="E107" s="13">
        <v>0</v>
      </c>
      <c r="F107" s="13">
        <v>0.30889580472</v>
      </c>
      <c r="G107" s="13">
        <v>0.63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0.29148185</v>
      </c>
      <c r="N107" s="13">
        <v>0.63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f t="shared" si="1"/>
        <v>-0.017413954720000013</v>
      </c>
      <c r="V107" s="14">
        <f t="shared" si="2"/>
        <v>-5.637485020486106</v>
      </c>
      <c r="W107" s="15"/>
    </row>
    <row r="108" spans="1:23" ht="25.5">
      <c r="A108" s="10"/>
      <c r="B108" s="24" t="s">
        <v>201</v>
      </c>
      <c r="C108" s="23" t="s">
        <v>182</v>
      </c>
      <c r="D108" s="13">
        <v>0.6177865730360002</v>
      </c>
      <c r="E108" s="13">
        <v>0</v>
      </c>
      <c r="F108" s="13">
        <v>0.6177865730360002</v>
      </c>
      <c r="G108" s="13">
        <v>1.26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0.58437082</v>
      </c>
      <c r="N108" s="13">
        <v>1.26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f t="shared" si="1"/>
        <v>-0.033415753036000195</v>
      </c>
      <c r="V108" s="14">
        <f t="shared" si="2"/>
        <v>-5.4089477652103275</v>
      </c>
      <c r="W108" s="15"/>
    </row>
    <row r="109" spans="1:23" ht="13.5">
      <c r="A109" s="10"/>
      <c r="B109" s="22" t="s">
        <v>87</v>
      </c>
      <c r="C109" s="23"/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f t="shared" si="1"/>
        <v>0</v>
      </c>
      <c r="V109" s="14">
        <v>0</v>
      </c>
      <c r="W109" s="15">
        <v>0</v>
      </c>
    </row>
    <row r="110" spans="1:23" ht="38.25">
      <c r="A110" s="10"/>
      <c r="B110" s="24" t="s">
        <v>202</v>
      </c>
      <c r="C110" s="23" t="s">
        <v>182</v>
      </c>
      <c r="D110" s="13">
        <v>0.147521350592</v>
      </c>
      <c r="E110" s="13">
        <v>0</v>
      </c>
      <c r="F110" s="13">
        <v>0.147521350592</v>
      </c>
      <c r="G110" s="13">
        <v>0.16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0.1409105</v>
      </c>
      <c r="N110" s="13">
        <v>0.16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f t="shared" si="1"/>
        <v>-0.006610850592000006</v>
      </c>
      <c r="V110" s="14">
        <f t="shared" si="2"/>
        <v>-4.481283939898059</v>
      </c>
      <c r="W110" s="15"/>
    </row>
    <row r="111" spans="1:23" ht="38.25">
      <c r="A111" s="10"/>
      <c r="B111" s="24" t="s">
        <v>203</v>
      </c>
      <c r="C111" s="23" t="s">
        <v>182</v>
      </c>
      <c r="D111" s="13">
        <v>0.18795147063200002</v>
      </c>
      <c r="E111" s="13">
        <v>0</v>
      </c>
      <c r="F111" s="13">
        <v>0.18795147063200002</v>
      </c>
      <c r="G111" s="13">
        <v>0.25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0.20241903</v>
      </c>
      <c r="N111" s="13">
        <v>0.25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f t="shared" si="1"/>
        <v>0.014467559367999983</v>
      </c>
      <c r="V111" s="14">
        <f t="shared" si="2"/>
        <v>7.69749729510059</v>
      </c>
      <c r="W111" s="15"/>
    </row>
    <row r="112" spans="1:23" ht="38.25">
      <c r="A112" s="10"/>
      <c r="B112" s="24" t="s">
        <v>204</v>
      </c>
      <c r="C112" s="23" t="s">
        <v>182</v>
      </c>
      <c r="D112" s="13">
        <v>0.147521350592</v>
      </c>
      <c r="E112" s="13">
        <v>0</v>
      </c>
      <c r="F112" s="13">
        <v>0.147521350592</v>
      </c>
      <c r="G112" s="13">
        <v>0.16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0.15076975</v>
      </c>
      <c r="N112" s="13">
        <v>0.16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f t="shared" si="1"/>
        <v>0.003248399408000008</v>
      </c>
      <c r="V112" s="14">
        <f t="shared" si="2"/>
        <v>2.2019859464167397</v>
      </c>
      <c r="W112" s="15"/>
    </row>
    <row r="113" spans="1:23" ht="13.5">
      <c r="A113" s="10"/>
      <c r="B113" s="22" t="s">
        <v>86</v>
      </c>
      <c r="C113" s="23"/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f t="shared" si="1"/>
        <v>0</v>
      </c>
      <c r="V113" s="14">
        <v>0</v>
      </c>
      <c r="W113" s="15">
        <v>0</v>
      </c>
    </row>
    <row r="114" spans="1:23" ht="38.25">
      <c r="A114" s="10"/>
      <c r="B114" s="24" t="s">
        <v>205</v>
      </c>
      <c r="C114" s="23" t="s">
        <v>182</v>
      </c>
      <c r="D114" s="13">
        <v>0.19236847063200002</v>
      </c>
      <c r="E114" s="13">
        <v>0</v>
      </c>
      <c r="F114" s="13">
        <v>0.19236847063200002</v>
      </c>
      <c r="G114" s="13">
        <v>0.25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0.19393153000000002</v>
      </c>
      <c r="N114" s="13">
        <v>0.25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f t="shared" si="1"/>
        <v>0.0015630593679999971</v>
      </c>
      <c r="V114" s="14">
        <f t="shared" si="2"/>
        <v>0.8125340721713811</v>
      </c>
      <c r="W114" s="15"/>
    </row>
    <row r="115" spans="1:23" ht="38.25">
      <c r="A115" s="10"/>
      <c r="B115" s="24" t="s">
        <v>206</v>
      </c>
      <c r="C115" s="23" t="s">
        <v>182</v>
      </c>
      <c r="D115" s="13">
        <v>0.24445220400000003</v>
      </c>
      <c r="E115" s="13">
        <v>0</v>
      </c>
      <c r="F115" s="13">
        <v>0.24445220400000003</v>
      </c>
      <c r="G115" s="13">
        <v>0.4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0.24436824000000001</v>
      </c>
      <c r="N115" s="13">
        <v>0.4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f t="shared" si="1"/>
        <v>-8.396400000001969E-05</v>
      </c>
      <c r="V115" s="14">
        <f t="shared" si="2"/>
        <v>-0.03434781876624834</v>
      </c>
      <c r="W115" s="15"/>
    </row>
    <row r="116" spans="1:23" ht="13.5">
      <c r="A116" s="10"/>
      <c r="B116" s="22" t="s">
        <v>88</v>
      </c>
      <c r="C116" s="23"/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f t="shared" si="1"/>
        <v>0</v>
      </c>
      <c r="V116" s="14">
        <v>0</v>
      </c>
      <c r="W116" s="15">
        <v>0</v>
      </c>
    </row>
    <row r="117" spans="1:23" ht="38.25">
      <c r="A117" s="10"/>
      <c r="B117" s="24" t="s">
        <v>207</v>
      </c>
      <c r="C117" s="23" t="s">
        <v>182</v>
      </c>
      <c r="D117" s="13">
        <v>0.24003520400000003</v>
      </c>
      <c r="E117" s="13">
        <v>0</v>
      </c>
      <c r="F117" s="13">
        <v>0.24003520400000003</v>
      </c>
      <c r="G117" s="13">
        <v>0.4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0.20807715000000002</v>
      </c>
      <c r="N117" s="13">
        <v>0.4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f t="shared" si="1"/>
        <v>-0.031958054000000014</v>
      </c>
      <c r="V117" s="14">
        <f t="shared" si="2"/>
        <v>-13.313902905675457</v>
      </c>
      <c r="W117" s="15" t="s">
        <v>148</v>
      </c>
    </row>
    <row r="118" spans="1:23" ht="38.25">
      <c r="A118" s="10"/>
      <c r="B118" s="24" t="s">
        <v>208</v>
      </c>
      <c r="C118" s="23" t="s">
        <v>182</v>
      </c>
      <c r="D118" s="13">
        <v>0.157294640312</v>
      </c>
      <c r="E118" s="13">
        <v>0</v>
      </c>
      <c r="F118" s="13">
        <v>0.157294640312</v>
      </c>
      <c r="G118" s="13">
        <v>0.16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0.15915682</v>
      </c>
      <c r="N118" s="13">
        <v>0.16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f t="shared" si="1"/>
        <v>0.0018621796880000097</v>
      </c>
      <c r="V118" s="14">
        <f t="shared" si="2"/>
        <v>1.1838799365994317</v>
      </c>
      <c r="W118" s="15"/>
    </row>
    <row r="119" spans="1:23" ht="13.5">
      <c r="A119" s="10"/>
      <c r="B119" s="22" t="s">
        <v>97</v>
      </c>
      <c r="C119" s="23"/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f t="shared" si="1"/>
        <v>0</v>
      </c>
      <c r="V119" s="14">
        <v>0</v>
      </c>
      <c r="W119" s="15">
        <v>0</v>
      </c>
    </row>
    <row r="120" spans="1:23" ht="38.25">
      <c r="A120" s="10"/>
      <c r="B120" s="24" t="s">
        <v>209</v>
      </c>
      <c r="C120" s="23" t="s">
        <v>182</v>
      </c>
      <c r="D120" s="13">
        <v>0.24445220400000003</v>
      </c>
      <c r="E120" s="13">
        <v>0</v>
      </c>
      <c r="F120" s="13">
        <v>0.24445220400000003</v>
      </c>
      <c r="G120" s="13">
        <v>0.4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0.24937071</v>
      </c>
      <c r="N120" s="13">
        <v>0.4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f t="shared" si="1"/>
        <v>0.004918505999999961</v>
      </c>
      <c r="V120" s="14">
        <f t="shared" si="2"/>
        <v>2.012052221055025</v>
      </c>
      <c r="W120" s="15"/>
    </row>
    <row r="121" spans="1:23" ht="13.5">
      <c r="A121" s="10"/>
      <c r="B121" s="22" t="s">
        <v>89</v>
      </c>
      <c r="C121" s="23"/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f t="shared" si="1"/>
        <v>0</v>
      </c>
      <c r="V121" s="14">
        <v>0</v>
      </c>
      <c r="W121" s="15">
        <v>0</v>
      </c>
    </row>
    <row r="122" spans="1:23" ht="25.5">
      <c r="A122" s="10"/>
      <c r="B122" s="26" t="s">
        <v>210</v>
      </c>
      <c r="C122" s="23" t="s">
        <v>182</v>
      </c>
      <c r="D122" s="13">
        <v>0.19236847063200002</v>
      </c>
      <c r="E122" s="13">
        <v>0</v>
      </c>
      <c r="F122" s="13">
        <v>0.19236847063200002</v>
      </c>
      <c r="G122" s="13">
        <v>0.25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0.17026309</v>
      </c>
      <c r="N122" s="13">
        <v>0.25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f t="shared" si="1"/>
        <v>-0.022105380632000016</v>
      </c>
      <c r="V122" s="14">
        <f t="shared" si="2"/>
        <v>-11.491166176752273</v>
      </c>
      <c r="W122" s="15" t="s">
        <v>148</v>
      </c>
    </row>
    <row r="123" spans="1:23" ht="12.75">
      <c r="A123" s="19" t="s">
        <v>211</v>
      </c>
      <c r="B123" s="25" t="s">
        <v>98</v>
      </c>
      <c r="C123" s="21" t="s">
        <v>212</v>
      </c>
      <c r="D123" s="13">
        <v>8.61837971292</v>
      </c>
      <c r="E123" s="13">
        <v>0</v>
      </c>
      <c r="F123" s="13">
        <v>8.61837971292</v>
      </c>
      <c r="G123" s="13">
        <v>0</v>
      </c>
      <c r="H123" s="13">
        <v>0</v>
      </c>
      <c r="I123" s="13">
        <v>0</v>
      </c>
      <c r="J123" s="13">
        <v>0</v>
      </c>
      <c r="K123" s="13">
        <v>85</v>
      </c>
      <c r="L123" s="13">
        <v>0</v>
      </c>
      <c r="M123" s="13">
        <v>5.779805280000001</v>
      </c>
      <c r="N123" s="13">
        <v>0</v>
      </c>
      <c r="O123" s="13">
        <v>0</v>
      </c>
      <c r="P123" s="13">
        <v>0</v>
      </c>
      <c r="Q123" s="13">
        <v>0</v>
      </c>
      <c r="R123" s="13">
        <v>73</v>
      </c>
      <c r="S123" s="13">
        <v>0</v>
      </c>
      <c r="T123" s="13">
        <v>0</v>
      </c>
      <c r="U123" s="13">
        <f t="shared" si="1"/>
        <v>-2.838574432919999</v>
      </c>
      <c r="V123" s="14">
        <f t="shared" si="2"/>
        <v>-32.93628880919032</v>
      </c>
      <c r="W123" s="15">
        <v>0</v>
      </c>
    </row>
    <row r="124" spans="1:23" ht="13.5">
      <c r="A124" s="10"/>
      <c r="B124" s="22" t="s">
        <v>84</v>
      </c>
      <c r="C124" s="2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f t="shared" si="1"/>
        <v>0</v>
      </c>
      <c r="V124" s="14">
        <v>0</v>
      </c>
      <c r="W124" s="15">
        <v>0</v>
      </c>
    </row>
    <row r="125" spans="1:23" ht="25.5">
      <c r="A125" s="10"/>
      <c r="B125" s="26" t="s">
        <v>213</v>
      </c>
      <c r="C125" s="23" t="s">
        <v>212</v>
      </c>
      <c r="D125" s="13">
        <v>0.181025</v>
      </c>
      <c r="E125" s="13">
        <v>0</v>
      </c>
      <c r="F125" s="13">
        <v>0.181025</v>
      </c>
      <c r="G125" s="13">
        <v>0</v>
      </c>
      <c r="H125" s="13">
        <v>0</v>
      </c>
      <c r="I125" s="13">
        <v>0</v>
      </c>
      <c r="J125" s="13">
        <v>0</v>
      </c>
      <c r="K125" s="13">
        <v>3</v>
      </c>
      <c r="L125" s="13">
        <v>0</v>
      </c>
      <c r="M125" s="13">
        <v>0.13964796</v>
      </c>
      <c r="N125" s="13">
        <v>0</v>
      </c>
      <c r="O125" s="13">
        <v>0</v>
      </c>
      <c r="P125" s="13">
        <v>0</v>
      </c>
      <c r="Q125" s="13">
        <v>0</v>
      </c>
      <c r="R125" s="13">
        <v>3</v>
      </c>
      <c r="S125" s="13">
        <v>0</v>
      </c>
      <c r="T125" s="13">
        <v>0</v>
      </c>
      <c r="U125" s="13">
        <f t="shared" si="1"/>
        <v>-0.041377040000000004</v>
      </c>
      <c r="V125" s="14">
        <f t="shared" si="2"/>
        <v>-22.85708603784008</v>
      </c>
      <c r="W125" s="15" t="s">
        <v>148</v>
      </c>
    </row>
    <row r="126" spans="1:23" ht="25.5">
      <c r="A126" s="10"/>
      <c r="B126" s="26" t="s">
        <v>214</v>
      </c>
      <c r="C126" s="23" t="s">
        <v>212</v>
      </c>
      <c r="D126" s="13">
        <v>0.6655012496800001</v>
      </c>
      <c r="E126" s="13">
        <v>0</v>
      </c>
      <c r="F126" s="13">
        <v>0.6655012496800001</v>
      </c>
      <c r="G126" s="13">
        <v>0</v>
      </c>
      <c r="H126" s="13">
        <v>0</v>
      </c>
      <c r="I126" s="13">
        <v>0</v>
      </c>
      <c r="J126" s="13">
        <v>0</v>
      </c>
      <c r="K126" s="13">
        <v>6</v>
      </c>
      <c r="L126" s="13">
        <v>0</v>
      </c>
      <c r="M126" s="13">
        <v>0.67128981</v>
      </c>
      <c r="N126" s="13">
        <v>0</v>
      </c>
      <c r="O126" s="13">
        <v>0</v>
      </c>
      <c r="P126" s="13">
        <v>0</v>
      </c>
      <c r="Q126" s="13">
        <v>0</v>
      </c>
      <c r="R126" s="13">
        <v>5</v>
      </c>
      <c r="S126" s="13">
        <v>0</v>
      </c>
      <c r="T126" s="13">
        <v>0</v>
      </c>
      <c r="U126" s="13">
        <f t="shared" si="1"/>
        <v>0.005788560319999858</v>
      </c>
      <c r="V126" s="14">
        <f t="shared" si="2"/>
        <v>0.8698045755411025</v>
      </c>
      <c r="W126" s="15" t="s">
        <v>148</v>
      </c>
    </row>
    <row r="127" spans="1:23" ht="12.75">
      <c r="A127" s="10"/>
      <c r="B127" s="26" t="s">
        <v>215</v>
      </c>
      <c r="C127" s="23" t="s">
        <v>212</v>
      </c>
      <c r="D127" s="13">
        <v>0.49883961188000003</v>
      </c>
      <c r="E127" s="13">
        <v>0</v>
      </c>
      <c r="F127" s="13">
        <v>0.49883961188000003</v>
      </c>
      <c r="G127" s="13">
        <v>0</v>
      </c>
      <c r="H127" s="13">
        <v>0</v>
      </c>
      <c r="I127" s="13">
        <v>0</v>
      </c>
      <c r="J127" s="13">
        <v>0</v>
      </c>
      <c r="K127" s="13">
        <v>6</v>
      </c>
      <c r="L127" s="13">
        <v>0</v>
      </c>
      <c r="M127" s="13">
        <v>0.36954784</v>
      </c>
      <c r="N127" s="13">
        <v>0</v>
      </c>
      <c r="O127" s="13">
        <v>0</v>
      </c>
      <c r="P127" s="13">
        <v>0</v>
      </c>
      <c r="Q127" s="13">
        <v>0</v>
      </c>
      <c r="R127" s="13">
        <v>6</v>
      </c>
      <c r="S127" s="13">
        <v>0</v>
      </c>
      <c r="T127" s="13">
        <v>0</v>
      </c>
      <c r="U127" s="13">
        <f t="shared" si="1"/>
        <v>-0.12929177188000002</v>
      </c>
      <c r="V127" s="14">
        <f t="shared" si="2"/>
        <v>-25.918505427572626</v>
      </c>
      <c r="W127" s="15" t="s">
        <v>148</v>
      </c>
    </row>
    <row r="128" spans="1:23" ht="12.75">
      <c r="A128" s="10"/>
      <c r="B128" s="26" t="s">
        <v>216</v>
      </c>
      <c r="C128" s="23" t="s">
        <v>212</v>
      </c>
      <c r="D128" s="13">
        <v>0.364816104084</v>
      </c>
      <c r="E128" s="13">
        <v>0</v>
      </c>
      <c r="F128" s="13">
        <v>0.364816104084</v>
      </c>
      <c r="G128" s="13">
        <v>0</v>
      </c>
      <c r="H128" s="13">
        <v>0</v>
      </c>
      <c r="I128" s="13">
        <v>0</v>
      </c>
      <c r="J128" s="13">
        <v>0</v>
      </c>
      <c r="K128" s="13">
        <v>4</v>
      </c>
      <c r="L128" s="13">
        <v>0</v>
      </c>
      <c r="M128" s="13">
        <v>0.28839789000000005</v>
      </c>
      <c r="N128" s="13">
        <v>0</v>
      </c>
      <c r="O128" s="13">
        <v>0</v>
      </c>
      <c r="P128" s="13">
        <v>0</v>
      </c>
      <c r="Q128" s="13">
        <v>0</v>
      </c>
      <c r="R128" s="13">
        <v>4</v>
      </c>
      <c r="S128" s="13">
        <v>0</v>
      </c>
      <c r="T128" s="13">
        <v>0</v>
      </c>
      <c r="U128" s="13">
        <f t="shared" si="1"/>
        <v>-0.07641821408399996</v>
      </c>
      <c r="V128" s="14">
        <f t="shared" si="2"/>
        <v>-20.947050645111993</v>
      </c>
      <c r="W128" s="15" t="s">
        <v>148</v>
      </c>
    </row>
    <row r="129" spans="1:23" ht="25.5">
      <c r="A129" s="10"/>
      <c r="B129" s="26" t="s">
        <v>217</v>
      </c>
      <c r="C129" s="23" t="s">
        <v>212</v>
      </c>
      <c r="D129" s="13">
        <v>0.34763256712400004</v>
      </c>
      <c r="E129" s="13">
        <v>0</v>
      </c>
      <c r="F129" s="13">
        <v>0.34763256712400004</v>
      </c>
      <c r="G129" s="13">
        <v>0</v>
      </c>
      <c r="H129" s="13">
        <v>0</v>
      </c>
      <c r="I129" s="13">
        <v>0</v>
      </c>
      <c r="J129" s="13">
        <v>0</v>
      </c>
      <c r="K129" s="13">
        <v>3</v>
      </c>
      <c r="L129" s="13">
        <v>0</v>
      </c>
      <c r="M129" s="13">
        <v>0.31305499999999997</v>
      </c>
      <c r="N129" s="13">
        <v>0</v>
      </c>
      <c r="O129" s="13">
        <v>0</v>
      </c>
      <c r="P129" s="13">
        <v>0</v>
      </c>
      <c r="Q129" s="13">
        <v>0</v>
      </c>
      <c r="R129" s="13">
        <v>3</v>
      </c>
      <c r="S129" s="13">
        <v>0</v>
      </c>
      <c r="T129" s="13">
        <v>0</v>
      </c>
      <c r="U129" s="13">
        <f t="shared" si="1"/>
        <v>-0.034577567124000064</v>
      </c>
      <c r="V129" s="14">
        <f t="shared" si="2"/>
        <v>-9.946584524592685</v>
      </c>
      <c r="W129" s="15"/>
    </row>
    <row r="130" spans="1:23" ht="25.5">
      <c r="A130" s="10"/>
      <c r="B130" s="26" t="s">
        <v>218</v>
      </c>
      <c r="C130" s="23" t="s">
        <v>212</v>
      </c>
      <c r="D130" s="13">
        <v>0.34763256712400004</v>
      </c>
      <c r="E130" s="13">
        <v>0</v>
      </c>
      <c r="F130" s="13">
        <v>0.34763256712400004</v>
      </c>
      <c r="G130" s="13">
        <v>0</v>
      </c>
      <c r="H130" s="13">
        <v>0</v>
      </c>
      <c r="I130" s="13">
        <v>0</v>
      </c>
      <c r="J130" s="13">
        <v>0</v>
      </c>
      <c r="K130" s="13">
        <v>3</v>
      </c>
      <c r="L130" s="13">
        <v>0</v>
      </c>
      <c r="M130" s="13">
        <v>0.31305499999999997</v>
      </c>
      <c r="N130" s="13">
        <v>0</v>
      </c>
      <c r="O130" s="13">
        <v>0</v>
      </c>
      <c r="P130" s="13">
        <v>0</v>
      </c>
      <c r="Q130" s="13">
        <v>0</v>
      </c>
      <c r="R130" s="13">
        <v>3</v>
      </c>
      <c r="S130" s="13">
        <v>0</v>
      </c>
      <c r="T130" s="13">
        <v>0</v>
      </c>
      <c r="U130" s="13">
        <f t="shared" si="1"/>
        <v>-0.034577567124000064</v>
      </c>
      <c r="V130" s="14">
        <f t="shared" si="2"/>
        <v>-9.946584524592685</v>
      </c>
      <c r="W130" s="15"/>
    </row>
    <row r="131" spans="1:23" ht="25.5">
      <c r="A131" s="10"/>
      <c r="B131" s="26" t="s">
        <v>219</v>
      </c>
      <c r="C131" s="23" t="s">
        <v>212</v>
      </c>
      <c r="D131" s="13">
        <v>0.34763256712400004</v>
      </c>
      <c r="E131" s="13">
        <v>0</v>
      </c>
      <c r="F131" s="13">
        <v>0.34763256712400004</v>
      </c>
      <c r="G131" s="13">
        <v>0</v>
      </c>
      <c r="H131" s="13">
        <v>0</v>
      </c>
      <c r="I131" s="13">
        <v>0</v>
      </c>
      <c r="J131" s="13">
        <v>0</v>
      </c>
      <c r="K131" s="13">
        <v>3</v>
      </c>
      <c r="L131" s="13">
        <v>0</v>
      </c>
      <c r="M131" s="13">
        <v>0.31305499999999997</v>
      </c>
      <c r="N131" s="13">
        <v>0</v>
      </c>
      <c r="O131" s="13">
        <v>0</v>
      </c>
      <c r="P131" s="13">
        <v>0</v>
      </c>
      <c r="Q131" s="13">
        <v>0</v>
      </c>
      <c r="R131" s="13">
        <v>3</v>
      </c>
      <c r="S131" s="13">
        <v>0</v>
      </c>
      <c r="T131" s="13">
        <v>0</v>
      </c>
      <c r="U131" s="13">
        <f t="shared" si="1"/>
        <v>-0.034577567124000064</v>
      </c>
      <c r="V131" s="14">
        <f t="shared" si="2"/>
        <v>-9.946584524592685</v>
      </c>
      <c r="W131" s="15"/>
    </row>
    <row r="132" spans="1:23" ht="25.5">
      <c r="A132" s="10"/>
      <c r="B132" s="26" t="s">
        <v>220</v>
      </c>
      <c r="C132" s="23" t="s">
        <v>212</v>
      </c>
      <c r="D132" s="13">
        <v>0.46051933144</v>
      </c>
      <c r="E132" s="13">
        <v>0</v>
      </c>
      <c r="F132" s="13">
        <v>0.46051933144</v>
      </c>
      <c r="G132" s="13">
        <v>0</v>
      </c>
      <c r="H132" s="13">
        <v>0</v>
      </c>
      <c r="I132" s="13">
        <v>0</v>
      </c>
      <c r="J132" s="13">
        <v>0</v>
      </c>
      <c r="K132" s="13">
        <v>2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f t="shared" si="1"/>
        <v>-0.46051933144</v>
      </c>
      <c r="V132" s="14">
        <f t="shared" si="2"/>
        <v>-100</v>
      </c>
      <c r="W132" s="15" t="s">
        <v>529</v>
      </c>
    </row>
    <row r="133" spans="1:23" ht="12.75">
      <c r="A133" s="10"/>
      <c r="B133" s="26" t="s">
        <v>221</v>
      </c>
      <c r="C133" s="23" t="s">
        <v>212</v>
      </c>
      <c r="D133" s="13">
        <v>0.46051933144</v>
      </c>
      <c r="E133" s="13">
        <v>0</v>
      </c>
      <c r="F133" s="13">
        <v>0.46051933144</v>
      </c>
      <c r="G133" s="13">
        <v>0</v>
      </c>
      <c r="H133" s="13">
        <v>0</v>
      </c>
      <c r="I133" s="13">
        <v>0</v>
      </c>
      <c r="J133" s="13">
        <v>0</v>
      </c>
      <c r="K133" s="13">
        <v>2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f t="shared" si="1"/>
        <v>-0.46051933144</v>
      </c>
      <c r="V133" s="14">
        <f t="shared" si="2"/>
        <v>-100</v>
      </c>
      <c r="W133" s="15" t="s">
        <v>530</v>
      </c>
    </row>
    <row r="134" spans="1:23" ht="12.75">
      <c r="A134" s="10"/>
      <c r="B134" s="26" t="s">
        <v>222</v>
      </c>
      <c r="C134" s="23" t="s">
        <v>212</v>
      </c>
      <c r="D134" s="13">
        <v>0.46051933144</v>
      </c>
      <c r="E134" s="13">
        <v>0</v>
      </c>
      <c r="F134" s="13">
        <v>0.46051933144</v>
      </c>
      <c r="G134" s="13">
        <v>0</v>
      </c>
      <c r="H134" s="13">
        <v>0</v>
      </c>
      <c r="I134" s="13">
        <v>0</v>
      </c>
      <c r="J134" s="13">
        <v>0</v>
      </c>
      <c r="K134" s="13">
        <v>2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f t="shared" si="1"/>
        <v>-0.46051933144</v>
      </c>
      <c r="V134" s="14">
        <f t="shared" si="2"/>
        <v>-100</v>
      </c>
      <c r="W134" s="15" t="s">
        <v>530</v>
      </c>
    </row>
    <row r="135" spans="1:23" ht="25.5">
      <c r="A135" s="10"/>
      <c r="B135" s="26" t="s">
        <v>223</v>
      </c>
      <c r="C135" s="23" t="s">
        <v>212</v>
      </c>
      <c r="D135" s="13">
        <v>0.23175262931600002</v>
      </c>
      <c r="E135" s="13">
        <v>0</v>
      </c>
      <c r="F135" s="13">
        <v>0.23175262931600002</v>
      </c>
      <c r="G135" s="13">
        <v>0</v>
      </c>
      <c r="H135" s="13">
        <v>0</v>
      </c>
      <c r="I135" s="13">
        <v>0</v>
      </c>
      <c r="J135" s="13">
        <v>0</v>
      </c>
      <c r="K135" s="13">
        <v>1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f t="shared" si="1"/>
        <v>-0.23175262931600002</v>
      </c>
      <c r="V135" s="14">
        <f t="shared" si="2"/>
        <v>-100</v>
      </c>
      <c r="W135" s="15" t="s">
        <v>530</v>
      </c>
    </row>
    <row r="136" spans="1:23" ht="25.5">
      <c r="A136" s="10"/>
      <c r="B136" s="26" t="s">
        <v>224</v>
      </c>
      <c r="C136" s="23" t="s">
        <v>212</v>
      </c>
      <c r="D136" s="13">
        <v>0.50016427576</v>
      </c>
      <c r="E136" s="13">
        <v>0</v>
      </c>
      <c r="F136" s="13">
        <v>0.50016427576</v>
      </c>
      <c r="G136" s="13">
        <v>0</v>
      </c>
      <c r="H136" s="13">
        <v>0</v>
      </c>
      <c r="I136" s="13">
        <v>0</v>
      </c>
      <c r="J136" s="13">
        <v>0</v>
      </c>
      <c r="K136" s="13">
        <v>2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f t="shared" si="1"/>
        <v>-0.50016427576</v>
      </c>
      <c r="V136" s="14">
        <f t="shared" si="2"/>
        <v>-100</v>
      </c>
      <c r="W136" s="15" t="s">
        <v>529</v>
      </c>
    </row>
    <row r="137" spans="1:23" ht="51">
      <c r="A137" s="10"/>
      <c r="B137" s="26" t="s">
        <v>225</v>
      </c>
      <c r="C137" s="23" t="s">
        <v>212</v>
      </c>
      <c r="D137" s="13">
        <v>0.148239497444</v>
      </c>
      <c r="E137" s="13">
        <v>0</v>
      </c>
      <c r="F137" s="13">
        <v>0.148239497444</v>
      </c>
      <c r="G137" s="13">
        <v>0</v>
      </c>
      <c r="H137" s="13">
        <v>0</v>
      </c>
      <c r="I137" s="13">
        <v>0</v>
      </c>
      <c r="J137" s="13">
        <v>0</v>
      </c>
      <c r="K137" s="13">
        <v>2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f t="shared" si="1"/>
        <v>-0.148239497444</v>
      </c>
      <c r="V137" s="14">
        <f t="shared" si="2"/>
        <v>-100</v>
      </c>
      <c r="W137" s="15" t="s">
        <v>529</v>
      </c>
    </row>
    <row r="138" spans="1:23" ht="13.5">
      <c r="A138" s="10"/>
      <c r="B138" s="22" t="s">
        <v>96</v>
      </c>
      <c r="C138" s="23"/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f t="shared" si="1"/>
        <v>0</v>
      </c>
      <c r="V138" s="14">
        <v>0</v>
      </c>
      <c r="W138" s="15"/>
    </row>
    <row r="139" spans="1:23" ht="25.5">
      <c r="A139" s="10"/>
      <c r="B139" s="26" t="s">
        <v>226</v>
      </c>
      <c r="C139" s="23" t="s">
        <v>212</v>
      </c>
      <c r="D139" s="13">
        <v>0.11255297376000001</v>
      </c>
      <c r="E139" s="13">
        <v>0</v>
      </c>
      <c r="F139" s="13">
        <v>0.11255297376000001</v>
      </c>
      <c r="G139" s="13">
        <v>0</v>
      </c>
      <c r="H139" s="13">
        <v>0</v>
      </c>
      <c r="I139" s="13">
        <v>0</v>
      </c>
      <c r="J139" s="13">
        <v>0</v>
      </c>
      <c r="K139" s="13">
        <v>2</v>
      </c>
      <c r="L139" s="13">
        <v>0</v>
      </c>
      <c r="M139" s="13">
        <v>0.11299253</v>
      </c>
      <c r="N139" s="13">
        <v>0</v>
      </c>
      <c r="O139" s="13">
        <v>0</v>
      </c>
      <c r="P139" s="13">
        <v>0</v>
      </c>
      <c r="Q139" s="13">
        <v>0</v>
      </c>
      <c r="R139" s="13">
        <v>2</v>
      </c>
      <c r="S139" s="13">
        <v>0</v>
      </c>
      <c r="T139" s="13">
        <v>0</v>
      </c>
      <c r="U139" s="13">
        <f t="shared" si="1"/>
        <v>0.00043955623999998583</v>
      </c>
      <c r="V139" s="14">
        <f t="shared" si="2"/>
        <v>0.39053276454273383</v>
      </c>
      <c r="W139" s="15"/>
    </row>
    <row r="140" spans="1:23" ht="25.5">
      <c r="A140" s="10"/>
      <c r="B140" s="26" t="s">
        <v>227</v>
      </c>
      <c r="C140" s="23" t="s">
        <v>212</v>
      </c>
      <c r="D140" s="13">
        <v>0.06249495271600001</v>
      </c>
      <c r="E140" s="13">
        <v>0</v>
      </c>
      <c r="F140" s="13">
        <v>0.06249495271600001</v>
      </c>
      <c r="G140" s="13">
        <v>0</v>
      </c>
      <c r="H140" s="13">
        <v>0</v>
      </c>
      <c r="I140" s="13">
        <v>0</v>
      </c>
      <c r="J140" s="13">
        <v>0</v>
      </c>
      <c r="K140" s="13">
        <v>1</v>
      </c>
      <c r="L140" s="13">
        <v>0</v>
      </c>
      <c r="M140" s="13">
        <v>0.06223821</v>
      </c>
      <c r="N140" s="13">
        <v>0</v>
      </c>
      <c r="O140" s="13">
        <v>0</v>
      </c>
      <c r="P140" s="13">
        <v>0</v>
      </c>
      <c r="Q140" s="13">
        <v>0</v>
      </c>
      <c r="R140" s="13">
        <v>1</v>
      </c>
      <c r="S140" s="13">
        <v>0</v>
      </c>
      <c r="T140" s="13">
        <v>0</v>
      </c>
      <c r="U140" s="13">
        <f t="shared" si="1"/>
        <v>-0.0002567427160000066</v>
      </c>
      <c r="V140" s="14">
        <f t="shared" si="2"/>
        <v>-0.4108215221263382</v>
      </c>
      <c r="W140" s="15"/>
    </row>
    <row r="141" spans="1:23" ht="25.5">
      <c r="A141" s="10"/>
      <c r="B141" s="26" t="s">
        <v>228</v>
      </c>
      <c r="C141" s="23" t="s">
        <v>212</v>
      </c>
      <c r="D141" s="13">
        <v>0.3779359547600001</v>
      </c>
      <c r="E141" s="13">
        <v>0</v>
      </c>
      <c r="F141" s="13">
        <v>0.3779359547600001</v>
      </c>
      <c r="G141" s="13">
        <v>0</v>
      </c>
      <c r="H141" s="13">
        <v>0</v>
      </c>
      <c r="I141" s="13">
        <v>0</v>
      </c>
      <c r="J141" s="13">
        <v>0</v>
      </c>
      <c r="K141" s="13">
        <v>2</v>
      </c>
      <c r="L141" s="13">
        <v>0</v>
      </c>
      <c r="M141" s="13">
        <v>0.29363766</v>
      </c>
      <c r="N141" s="13">
        <v>0</v>
      </c>
      <c r="O141" s="13">
        <v>0</v>
      </c>
      <c r="P141" s="13">
        <v>0</v>
      </c>
      <c r="Q141" s="13">
        <v>0</v>
      </c>
      <c r="R141" s="13">
        <v>2</v>
      </c>
      <c r="S141" s="13">
        <v>0</v>
      </c>
      <c r="T141" s="13">
        <v>0</v>
      </c>
      <c r="U141" s="13">
        <f t="shared" si="1"/>
        <v>-0.08429829476000006</v>
      </c>
      <c r="V141" s="14">
        <f t="shared" si="2"/>
        <v>-22.304915343006154</v>
      </c>
      <c r="W141" s="15" t="s">
        <v>148</v>
      </c>
    </row>
    <row r="142" spans="1:23" ht="13.5">
      <c r="A142" s="10"/>
      <c r="B142" s="22" t="s">
        <v>93</v>
      </c>
      <c r="C142" s="23"/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f t="shared" si="1"/>
        <v>0</v>
      </c>
      <c r="V142" s="14">
        <v>0</v>
      </c>
      <c r="W142" s="15">
        <v>0</v>
      </c>
    </row>
    <row r="143" spans="1:23" ht="38.25">
      <c r="A143" s="10"/>
      <c r="B143" s="26" t="s">
        <v>229</v>
      </c>
      <c r="C143" s="23" t="s">
        <v>212</v>
      </c>
      <c r="D143" s="13">
        <v>0.347932</v>
      </c>
      <c r="E143" s="13">
        <v>0</v>
      </c>
      <c r="F143" s="13">
        <v>0.347932</v>
      </c>
      <c r="G143" s="13">
        <v>0</v>
      </c>
      <c r="H143" s="13">
        <v>0</v>
      </c>
      <c r="I143" s="13">
        <v>0</v>
      </c>
      <c r="J143" s="13">
        <v>0</v>
      </c>
      <c r="K143" s="13">
        <v>6</v>
      </c>
      <c r="L143" s="13">
        <v>0</v>
      </c>
      <c r="M143" s="13">
        <v>0.34025171</v>
      </c>
      <c r="N143" s="13">
        <v>0</v>
      </c>
      <c r="O143" s="13">
        <v>0</v>
      </c>
      <c r="P143" s="13">
        <v>0</v>
      </c>
      <c r="Q143" s="13">
        <v>0</v>
      </c>
      <c r="R143" s="13">
        <v>6</v>
      </c>
      <c r="S143" s="13">
        <v>0</v>
      </c>
      <c r="T143" s="13">
        <v>0</v>
      </c>
      <c r="U143" s="13">
        <f t="shared" si="1"/>
        <v>-0.007680290000000034</v>
      </c>
      <c r="V143" s="14">
        <f t="shared" si="2"/>
        <v>-2.2074112182840424</v>
      </c>
      <c r="W143" s="15">
        <v>0</v>
      </c>
    </row>
    <row r="144" spans="1:23" ht="38.25">
      <c r="A144" s="10"/>
      <c r="B144" s="26" t="s">
        <v>230</v>
      </c>
      <c r="C144" s="23" t="s">
        <v>212</v>
      </c>
      <c r="D144" s="13">
        <v>0.397529</v>
      </c>
      <c r="E144" s="13">
        <v>0</v>
      </c>
      <c r="F144" s="13">
        <v>0.397529</v>
      </c>
      <c r="G144" s="13">
        <v>0</v>
      </c>
      <c r="H144" s="13">
        <v>0</v>
      </c>
      <c r="I144" s="13">
        <v>0</v>
      </c>
      <c r="J144" s="13">
        <v>0</v>
      </c>
      <c r="K144" s="13">
        <v>5</v>
      </c>
      <c r="L144" s="13">
        <v>0</v>
      </c>
      <c r="M144" s="13">
        <v>0.40052405</v>
      </c>
      <c r="N144" s="13">
        <v>0</v>
      </c>
      <c r="O144" s="13">
        <v>0</v>
      </c>
      <c r="P144" s="13">
        <v>0</v>
      </c>
      <c r="Q144" s="13">
        <v>0</v>
      </c>
      <c r="R144" s="13">
        <v>5</v>
      </c>
      <c r="S144" s="13">
        <v>0</v>
      </c>
      <c r="T144" s="13">
        <v>0</v>
      </c>
      <c r="U144" s="13">
        <f t="shared" si="1"/>
        <v>0.002995049999999999</v>
      </c>
      <c r="V144" s="14">
        <f t="shared" si="2"/>
        <v>0.7534167318610715</v>
      </c>
      <c r="W144" s="15">
        <v>0</v>
      </c>
    </row>
    <row r="145" spans="1:23" ht="38.25">
      <c r="A145" s="10"/>
      <c r="B145" s="26" t="s">
        <v>231</v>
      </c>
      <c r="C145" s="23" t="s">
        <v>212</v>
      </c>
      <c r="D145" s="13">
        <v>0.5048505688560001</v>
      </c>
      <c r="E145" s="13">
        <v>0</v>
      </c>
      <c r="F145" s="13">
        <v>0.5048505688560001</v>
      </c>
      <c r="G145" s="13">
        <v>0</v>
      </c>
      <c r="H145" s="13">
        <v>0</v>
      </c>
      <c r="I145" s="13">
        <v>0</v>
      </c>
      <c r="J145" s="13">
        <v>0</v>
      </c>
      <c r="K145" s="13">
        <v>6</v>
      </c>
      <c r="L145" s="13">
        <v>0</v>
      </c>
      <c r="M145" s="13">
        <v>0.50530114</v>
      </c>
      <c r="N145" s="13">
        <v>0</v>
      </c>
      <c r="O145" s="13">
        <v>0</v>
      </c>
      <c r="P145" s="13">
        <v>0</v>
      </c>
      <c r="Q145" s="13">
        <v>0</v>
      </c>
      <c r="R145" s="13">
        <v>6</v>
      </c>
      <c r="S145" s="13">
        <v>0</v>
      </c>
      <c r="T145" s="13">
        <v>0</v>
      </c>
      <c r="U145" s="13">
        <f t="shared" si="1"/>
        <v>0.0004505711439999338</v>
      </c>
      <c r="V145" s="14">
        <f t="shared" si="2"/>
        <v>0.08924841761017237</v>
      </c>
      <c r="W145" s="15"/>
    </row>
    <row r="146" spans="1:23" ht="38.25">
      <c r="A146" s="10"/>
      <c r="B146" s="26" t="s">
        <v>232</v>
      </c>
      <c r="C146" s="23" t="s">
        <v>212</v>
      </c>
      <c r="D146" s="13">
        <v>0.165028397976</v>
      </c>
      <c r="E146" s="13">
        <v>0</v>
      </c>
      <c r="F146" s="13">
        <v>0.165028397976</v>
      </c>
      <c r="G146" s="13">
        <v>0</v>
      </c>
      <c r="H146" s="13">
        <v>0</v>
      </c>
      <c r="I146" s="13">
        <v>0</v>
      </c>
      <c r="J146" s="13">
        <v>0</v>
      </c>
      <c r="K146" s="13">
        <v>2</v>
      </c>
      <c r="L146" s="13">
        <v>0</v>
      </c>
      <c r="M146" s="13">
        <v>0.16535419</v>
      </c>
      <c r="N146" s="13">
        <v>0</v>
      </c>
      <c r="O146" s="13">
        <v>0</v>
      </c>
      <c r="P146" s="13">
        <v>0</v>
      </c>
      <c r="Q146" s="13">
        <v>0</v>
      </c>
      <c r="R146" s="13">
        <v>2</v>
      </c>
      <c r="S146" s="13">
        <v>0</v>
      </c>
      <c r="T146" s="13">
        <v>0</v>
      </c>
      <c r="U146" s="13">
        <f t="shared" si="1"/>
        <v>0.0003257920240000156</v>
      </c>
      <c r="V146" s="14">
        <f t="shared" si="2"/>
        <v>0.1974157345012798</v>
      </c>
      <c r="W146" s="15"/>
    </row>
    <row r="147" spans="1:23" ht="13.5">
      <c r="A147" s="10"/>
      <c r="B147" s="22" t="s">
        <v>94</v>
      </c>
      <c r="C147" s="23"/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f t="shared" si="1"/>
        <v>0</v>
      </c>
      <c r="V147" s="14">
        <v>0</v>
      </c>
      <c r="W147" s="15"/>
    </row>
    <row r="148" spans="1:23" ht="25.5">
      <c r="A148" s="10"/>
      <c r="B148" s="26" t="s">
        <v>233</v>
      </c>
      <c r="C148" s="23" t="s">
        <v>212</v>
      </c>
      <c r="D148" s="13">
        <v>0.6080872635040001</v>
      </c>
      <c r="E148" s="13">
        <v>0</v>
      </c>
      <c r="F148" s="13">
        <v>0.6080872635040001</v>
      </c>
      <c r="G148" s="13">
        <v>0</v>
      </c>
      <c r="H148" s="13">
        <v>0</v>
      </c>
      <c r="I148" s="13">
        <v>0</v>
      </c>
      <c r="J148" s="13">
        <v>0</v>
      </c>
      <c r="K148" s="13">
        <v>8</v>
      </c>
      <c r="L148" s="13">
        <v>0</v>
      </c>
      <c r="M148" s="13">
        <v>0.52456694</v>
      </c>
      <c r="N148" s="13">
        <v>0</v>
      </c>
      <c r="O148" s="13">
        <v>0</v>
      </c>
      <c r="P148" s="13">
        <v>0</v>
      </c>
      <c r="Q148" s="13">
        <v>0</v>
      </c>
      <c r="R148" s="13">
        <v>8</v>
      </c>
      <c r="S148" s="13">
        <v>0</v>
      </c>
      <c r="T148" s="13">
        <v>0</v>
      </c>
      <c r="U148" s="13">
        <f aca="true" t="shared" si="3" ref="U148:U211">M148-F148</f>
        <v>-0.08352032350400007</v>
      </c>
      <c r="V148" s="14">
        <f aca="true" t="shared" si="4" ref="V148:V211">U148/F148*100</f>
        <v>-13.73492400132315</v>
      </c>
      <c r="W148" s="15" t="s">
        <v>148</v>
      </c>
    </row>
    <row r="149" spans="1:23" ht="25.5">
      <c r="A149" s="10"/>
      <c r="B149" s="26" t="s">
        <v>234</v>
      </c>
      <c r="C149" s="23" t="s">
        <v>212</v>
      </c>
      <c r="D149" s="13">
        <v>0.271886633832</v>
      </c>
      <c r="E149" s="13">
        <v>0</v>
      </c>
      <c r="F149" s="13">
        <v>0.271886633832</v>
      </c>
      <c r="G149" s="13">
        <v>0</v>
      </c>
      <c r="H149" s="13">
        <v>0</v>
      </c>
      <c r="I149" s="13">
        <v>0</v>
      </c>
      <c r="J149" s="13">
        <v>0</v>
      </c>
      <c r="K149" s="13">
        <v>4</v>
      </c>
      <c r="L149" s="13">
        <v>0</v>
      </c>
      <c r="M149" s="13">
        <v>0.25620408</v>
      </c>
      <c r="N149" s="13">
        <v>0</v>
      </c>
      <c r="O149" s="13">
        <v>0</v>
      </c>
      <c r="P149" s="13">
        <v>0</v>
      </c>
      <c r="Q149" s="13">
        <v>0</v>
      </c>
      <c r="R149" s="13">
        <v>4</v>
      </c>
      <c r="S149" s="13">
        <v>0</v>
      </c>
      <c r="T149" s="13">
        <v>0</v>
      </c>
      <c r="U149" s="13">
        <f t="shared" si="3"/>
        <v>-0.015682553832000012</v>
      </c>
      <c r="V149" s="14">
        <f t="shared" si="4"/>
        <v>-5.768048841154264</v>
      </c>
      <c r="W149" s="15"/>
    </row>
    <row r="150" spans="1:23" ht="13.5">
      <c r="A150" s="10"/>
      <c r="B150" s="22" t="s">
        <v>87</v>
      </c>
      <c r="C150" s="23"/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f t="shared" si="3"/>
        <v>0</v>
      </c>
      <c r="V150" s="14">
        <v>0</v>
      </c>
      <c r="W150" s="15"/>
    </row>
    <row r="151" spans="1:23" ht="38.25">
      <c r="A151" s="10"/>
      <c r="B151" s="26" t="s">
        <v>235</v>
      </c>
      <c r="C151" s="23" t="s">
        <v>212</v>
      </c>
      <c r="D151" s="13">
        <v>0.217989875672</v>
      </c>
      <c r="E151" s="13">
        <v>0</v>
      </c>
      <c r="F151" s="13">
        <v>0.217989875672</v>
      </c>
      <c r="G151" s="13">
        <v>0</v>
      </c>
      <c r="H151" s="13">
        <v>0</v>
      </c>
      <c r="I151" s="13">
        <v>0</v>
      </c>
      <c r="J151" s="13">
        <v>0</v>
      </c>
      <c r="K151" s="13">
        <v>3</v>
      </c>
      <c r="L151" s="13">
        <v>0</v>
      </c>
      <c r="M151" s="13">
        <v>0.21903699</v>
      </c>
      <c r="N151" s="13">
        <v>0</v>
      </c>
      <c r="O151" s="13">
        <v>0</v>
      </c>
      <c r="P151" s="13">
        <v>0</v>
      </c>
      <c r="Q151" s="13">
        <v>0</v>
      </c>
      <c r="R151" s="13">
        <v>3</v>
      </c>
      <c r="S151" s="13">
        <v>0</v>
      </c>
      <c r="T151" s="13">
        <v>0</v>
      </c>
      <c r="U151" s="13">
        <f t="shared" si="3"/>
        <v>0.0010471143279999762</v>
      </c>
      <c r="V151" s="14">
        <f t="shared" si="4"/>
        <v>0.4803499817466404</v>
      </c>
      <c r="W151" s="15"/>
    </row>
    <row r="152" spans="1:23" ht="13.5">
      <c r="A152" s="10"/>
      <c r="B152" s="22" t="s">
        <v>86</v>
      </c>
      <c r="C152" s="23"/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f t="shared" si="3"/>
        <v>0</v>
      </c>
      <c r="V152" s="14">
        <v>0</v>
      </c>
      <c r="W152" s="15"/>
    </row>
    <row r="153" spans="1:23" ht="25.5">
      <c r="A153" s="10"/>
      <c r="B153" s="26" t="s">
        <v>236</v>
      </c>
      <c r="C153" s="23" t="s">
        <v>212</v>
      </c>
      <c r="D153" s="13">
        <v>0.098557600956</v>
      </c>
      <c r="E153" s="13">
        <v>0</v>
      </c>
      <c r="F153" s="13">
        <v>0.098557600956</v>
      </c>
      <c r="G153" s="13">
        <v>0</v>
      </c>
      <c r="H153" s="13">
        <v>0</v>
      </c>
      <c r="I153" s="13">
        <v>0</v>
      </c>
      <c r="J153" s="13">
        <v>0</v>
      </c>
      <c r="K153" s="13">
        <v>1</v>
      </c>
      <c r="L153" s="13">
        <v>0</v>
      </c>
      <c r="M153" s="13">
        <v>0.09201287999999999</v>
      </c>
      <c r="N153" s="13">
        <v>0</v>
      </c>
      <c r="O153" s="13">
        <v>0</v>
      </c>
      <c r="P153" s="13">
        <v>0</v>
      </c>
      <c r="Q153" s="13">
        <v>0</v>
      </c>
      <c r="R153" s="13">
        <v>1</v>
      </c>
      <c r="S153" s="13">
        <v>0</v>
      </c>
      <c r="T153" s="13">
        <v>0</v>
      </c>
      <c r="U153" s="13">
        <f t="shared" si="3"/>
        <v>-0.006544720956000005</v>
      </c>
      <c r="V153" s="14">
        <f t="shared" si="4"/>
        <v>-6.640503515220329</v>
      </c>
      <c r="W153" s="15"/>
    </row>
    <row r="154" spans="1:23" ht="25.5">
      <c r="A154" s="10"/>
      <c r="B154" s="26" t="s">
        <v>237</v>
      </c>
      <c r="C154" s="23" t="s">
        <v>212</v>
      </c>
      <c r="D154" s="13">
        <v>0.11986998600000001</v>
      </c>
      <c r="E154" s="13">
        <v>0</v>
      </c>
      <c r="F154" s="13">
        <v>0.11986998600000001</v>
      </c>
      <c r="G154" s="13">
        <v>0</v>
      </c>
      <c r="H154" s="13">
        <v>0</v>
      </c>
      <c r="I154" s="13">
        <v>0</v>
      </c>
      <c r="J154" s="13">
        <v>0</v>
      </c>
      <c r="K154" s="13">
        <v>2</v>
      </c>
      <c r="L154" s="13">
        <v>0</v>
      </c>
      <c r="M154" s="13">
        <v>0.12623549</v>
      </c>
      <c r="N154" s="13">
        <v>0</v>
      </c>
      <c r="O154" s="13">
        <v>0</v>
      </c>
      <c r="P154" s="13">
        <v>0</v>
      </c>
      <c r="Q154" s="13">
        <v>0</v>
      </c>
      <c r="R154" s="13">
        <v>2</v>
      </c>
      <c r="S154" s="13">
        <v>0</v>
      </c>
      <c r="T154" s="13">
        <v>0</v>
      </c>
      <c r="U154" s="13">
        <f t="shared" si="3"/>
        <v>0.006365503999999994</v>
      </c>
      <c r="V154" s="14">
        <f t="shared" si="4"/>
        <v>5.310340154707279</v>
      </c>
      <c r="W154" s="15"/>
    </row>
    <row r="155" spans="1:23" ht="13.5">
      <c r="A155" s="10"/>
      <c r="B155" s="22" t="s">
        <v>97</v>
      </c>
      <c r="C155" s="23"/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f t="shared" si="3"/>
        <v>0</v>
      </c>
      <c r="V155" s="14">
        <v>0</v>
      </c>
      <c r="W155" s="15">
        <v>0</v>
      </c>
    </row>
    <row r="156" spans="1:23" ht="25.5">
      <c r="A156" s="10"/>
      <c r="B156" s="26" t="s">
        <v>238</v>
      </c>
      <c r="C156" s="23" t="s">
        <v>212</v>
      </c>
      <c r="D156" s="13">
        <v>0.10994123568</v>
      </c>
      <c r="E156" s="13">
        <v>0</v>
      </c>
      <c r="F156" s="13">
        <v>0.10994123568</v>
      </c>
      <c r="G156" s="13">
        <v>0</v>
      </c>
      <c r="H156" s="13">
        <v>0</v>
      </c>
      <c r="I156" s="13">
        <v>0</v>
      </c>
      <c r="J156" s="13">
        <v>0</v>
      </c>
      <c r="K156" s="13">
        <v>2</v>
      </c>
      <c r="L156" s="13">
        <v>0</v>
      </c>
      <c r="M156" s="13">
        <v>0.10523617</v>
      </c>
      <c r="N156" s="13">
        <v>0</v>
      </c>
      <c r="O156" s="13">
        <v>0</v>
      </c>
      <c r="P156" s="13">
        <v>0</v>
      </c>
      <c r="Q156" s="13">
        <v>0</v>
      </c>
      <c r="R156" s="13">
        <v>2</v>
      </c>
      <c r="S156" s="13">
        <v>0</v>
      </c>
      <c r="T156" s="13">
        <v>0</v>
      </c>
      <c r="U156" s="13">
        <f t="shared" si="3"/>
        <v>-0.004705065679999995</v>
      </c>
      <c r="V156" s="14">
        <f t="shared" si="4"/>
        <v>-4.2796186989336515</v>
      </c>
      <c r="W156" s="15"/>
    </row>
    <row r="157" spans="1:23" ht="13.5">
      <c r="A157" s="10"/>
      <c r="B157" s="22" t="s">
        <v>89</v>
      </c>
      <c r="C157" s="23"/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f t="shared" si="3"/>
        <v>0</v>
      </c>
      <c r="V157" s="14">
        <v>0</v>
      </c>
      <c r="W157" s="15"/>
    </row>
    <row r="158" spans="1:23" ht="25.5">
      <c r="A158" s="10"/>
      <c r="B158" s="26" t="s">
        <v>239</v>
      </c>
      <c r="C158" s="23" t="s">
        <v>212</v>
      </c>
      <c r="D158" s="13">
        <v>0.06249495271600001</v>
      </c>
      <c r="E158" s="13">
        <v>0</v>
      </c>
      <c r="F158" s="13">
        <v>0.06249495271600001</v>
      </c>
      <c r="G158" s="13">
        <v>0</v>
      </c>
      <c r="H158" s="13">
        <v>0</v>
      </c>
      <c r="I158" s="13">
        <v>0</v>
      </c>
      <c r="J158" s="13">
        <v>0</v>
      </c>
      <c r="K158" s="13">
        <v>1</v>
      </c>
      <c r="L158" s="13">
        <v>0</v>
      </c>
      <c r="M158" s="13">
        <v>0.10465129000000001</v>
      </c>
      <c r="N158" s="13">
        <v>0</v>
      </c>
      <c r="O158" s="13">
        <v>0</v>
      </c>
      <c r="P158" s="13">
        <v>0</v>
      </c>
      <c r="Q158" s="13">
        <v>0</v>
      </c>
      <c r="R158" s="13">
        <v>1</v>
      </c>
      <c r="S158" s="13">
        <v>0</v>
      </c>
      <c r="T158" s="13">
        <v>0</v>
      </c>
      <c r="U158" s="13">
        <f t="shared" si="3"/>
        <v>0.042156337284</v>
      </c>
      <c r="V158" s="14">
        <f t="shared" si="4"/>
        <v>67.45558713449046</v>
      </c>
      <c r="W158" s="15" t="s">
        <v>148</v>
      </c>
    </row>
    <row r="159" spans="1:23" ht="25.5">
      <c r="A159" s="10"/>
      <c r="B159" s="26" t="s">
        <v>240</v>
      </c>
      <c r="C159" s="23" t="s">
        <v>212</v>
      </c>
      <c r="D159" s="13">
        <v>0.14643425263600002</v>
      </c>
      <c r="E159" s="13">
        <v>0</v>
      </c>
      <c r="F159" s="13">
        <v>0.14643425263600002</v>
      </c>
      <c r="G159" s="13">
        <v>0</v>
      </c>
      <c r="H159" s="13">
        <v>0</v>
      </c>
      <c r="I159" s="13">
        <v>0</v>
      </c>
      <c r="J159" s="13">
        <v>0</v>
      </c>
      <c r="K159" s="13">
        <v>1</v>
      </c>
      <c r="L159" s="13">
        <v>0</v>
      </c>
      <c r="M159" s="13">
        <v>0.06351345</v>
      </c>
      <c r="N159" s="13">
        <v>0</v>
      </c>
      <c r="O159" s="13">
        <v>0</v>
      </c>
      <c r="P159" s="13">
        <v>0</v>
      </c>
      <c r="Q159" s="13">
        <v>0</v>
      </c>
      <c r="R159" s="13">
        <v>1</v>
      </c>
      <c r="S159" s="13">
        <v>0</v>
      </c>
      <c r="T159" s="13">
        <v>0</v>
      </c>
      <c r="U159" s="13">
        <f t="shared" si="3"/>
        <v>-0.08292080263600002</v>
      </c>
      <c r="V159" s="14">
        <f t="shared" si="4"/>
        <v>-56.626643796326114</v>
      </c>
      <c r="W159" s="15" t="s">
        <v>148</v>
      </c>
    </row>
    <row r="160" spans="1:23" ht="38.25">
      <c r="A160" s="19" t="s">
        <v>241</v>
      </c>
      <c r="B160" s="25" t="s">
        <v>99</v>
      </c>
      <c r="C160" s="21" t="s">
        <v>242</v>
      </c>
      <c r="D160" s="13">
        <v>2.491751577576</v>
      </c>
      <c r="E160" s="13">
        <v>0</v>
      </c>
      <c r="F160" s="13">
        <v>2.491751577576</v>
      </c>
      <c r="G160" s="13">
        <v>0</v>
      </c>
      <c r="H160" s="13">
        <v>0</v>
      </c>
      <c r="I160" s="13">
        <v>0</v>
      </c>
      <c r="J160" s="13">
        <v>0</v>
      </c>
      <c r="K160" s="13">
        <v>69</v>
      </c>
      <c r="L160" s="13">
        <v>0</v>
      </c>
      <c r="M160" s="13">
        <v>2.5322176799999996</v>
      </c>
      <c r="N160" s="13">
        <v>0</v>
      </c>
      <c r="O160" s="13">
        <v>0</v>
      </c>
      <c r="P160" s="13">
        <v>0</v>
      </c>
      <c r="Q160" s="13">
        <v>0</v>
      </c>
      <c r="R160" s="13">
        <v>69</v>
      </c>
      <c r="S160" s="13">
        <v>0</v>
      </c>
      <c r="T160" s="13">
        <v>0</v>
      </c>
      <c r="U160" s="13">
        <f t="shared" si="3"/>
        <v>0.040466102423999395</v>
      </c>
      <c r="V160" s="14">
        <f t="shared" si="4"/>
        <v>1.6240022796881384</v>
      </c>
      <c r="W160" s="15">
        <v>0</v>
      </c>
    </row>
    <row r="161" spans="1:23" ht="13.5">
      <c r="A161" s="10"/>
      <c r="B161" s="22" t="s">
        <v>84</v>
      </c>
      <c r="C161" s="2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f t="shared" si="3"/>
        <v>0</v>
      </c>
      <c r="V161" s="14">
        <v>0</v>
      </c>
      <c r="W161" s="15">
        <v>0</v>
      </c>
    </row>
    <row r="162" spans="1:23" ht="25.5">
      <c r="A162" s="10"/>
      <c r="B162" s="26" t="s">
        <v>243</v>
      </c>
      <c r="C162" s="23" t="s">
        <v>242</v>
      </c>
      <c r="D162" s="13">
        <v>0.433348100448</v>
      </c>
      <c r="E162" s="13">
        <v>0</v>
      </c>
      <c r="F162" s="13">
        <v>0.433348100448</v>
      </c>
      <c r="G162" s="13">
        <v>0</v>
      </c>
      <c r="H162" s="13">
        <v>0</v>
      </c>
      <c r="I162" s="13">
        <v>0</v>
      </c>
      <c r="J162" s="13">
        <v>0</v>
      </c>
      <c r="K162" s="13">
        <v>12</v>
      </c>
      <c r="L162" s="13">
        <v>0</v>
      </c>
      <c r="M162" s="13">
        <v>0.44348202000000003</v>
      </c>
      <c r="N162" s="13">
        <v>0</v>
      </c>
      <c r="O162" s="13">
        <v>0</v>
      </c>
      <c r="P162" s="13">
        <v>0</v>
      </c>
      <c r="Q162" s="13">
        <v>0</v>
      </c>
      <c r="R162" s="13">
        <v>12</v>
      </c>
      <c r="S162" s="13">
        <v>0</v>
      </c>
      <c r="T162" s="13">
        <v>0</v>
      </c>
      <c r="U162" s="13">
        <f t="shared" si="3"/>
        <v>0.010133919552000048</v>
      </c>
      <c r="V162" s="14">
        <f t="shared" si="4"/>
        <v>2.3385171278063734</v>
      </c>
      <c r="W162" s="15"/>
    </row>
    <row r="163" spans="1:23" ht="25.5">
      <c r="A163" s="10"/>
      <c r="B163" s="26" t="s">
        <v>244</v>
      </c>
      <c r="C163" s="23" t="s">
        <v>242</v>
      </c>
      <c r="D163" s="13">
        <v>0.32501107533600004</v>
      </c>
      <c r="E163" s="13">
        <v>0</v>
      </c>
      <c r="F163" s="13">
        <v>0.32501107533600004</v>
      </c>
      <c r="G163" s="13">
        <v>0</v>
      </c>
      <c r="H163" s="13">
        <v>0</v>
      </c>
      <c r="I163" s="13">
        <v>0</v>
      </c>
      <c r="J163" s="13">
        <v>0</v>
      </c>
      <c r="K163" s="13">
        <v>9</v>
      </c>
      <c r="L163" s="13">
        <v>0</v>
      </c>
      <c r="M163" s="13">
        <v>0.33211733</v>
      </c>
      <c r="N163" s="13">
        <v>0</v>
      </c>
      <c r="O163" s="13">
        <v>0</v>
      </c>
      <c r="P163" s="13">
        <v>0</v>
      </c>
      <c r="Q163" s="13">
        <v>0</v>
      </c>
      <c r="R163" s="13">
        <v>9</v>
      </c>
      <c r="S163" s="13">
        <v>0</v>
      </c>
      <c r="T163" s="13">
        <v>0</v>
      </c>
      <c r="U163" s="13">
        <f t="shared" si="3"/>
        <v>0.007106254663999945</v>
      </c>
      <c r="V163" s="14">
        <f t="shared" si="4"/>
        <v>2.1864653863421175</v>
      </c>
      <c r="W163" s="15"/>
    </row>
    <row r="164" spans="1:23" ht="13.5">
      <c r="A164" s="10"/>
      <c r="B164" s="22" t="s">
        <v>93</v>
      </c>
      <c r="C164" s="23"/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f t="shared" si="3"/>
        <v>0</v>
      </c>
      <c r="V164" s="14">
        <v>0</v>
      </c>
      <c r="W164" s="15">
        <v>0</v>
      </c>
    </row>
    <row r="165" spans="1:23" ht="51">
      <c r="A165" s="10"/>
      <c r="B165" s="26" t="s">
        <v>245</v>
      </c>
      <c r="C165" s="23" t="s">
        <v>242</v>
      </c>
      <c r="D165" s="13">
        <v>0.7222468340800001</v>
      </c>
      <c r="E165" s="13">
        <v>0</v>
      </c>
      <c r="F165" s="13">
        <v>0.7222468340800001</v>
      </c>
      <c r="G165" s="13">
        <v>0</v>
      </c>
      <c r="H165" s="13">
        <v>0</v>
      </c>
      <c r="I165" s="13">
        <v>0</v>
      </c>
      <c r="J165" s="13">
        <v>0</v>
      </c>
      <c r="K165" s="13">
        <v>20</v>
      </c>
      <c r="L165" s="13">
        <v>0</v>
      </c>
      <c r="M165" s="13">
        <v>0.73422891</v>
      </c>
      <c r="N165" s="13">
        <v>0</v>
      </c>
      <c r="O165" s="13">
        <v>0</v>
      </c>
      <c r="P165" s="13">
        <v>0</v>
      </c>
      <c r="Q165" s="13">
        <v>0</v>
      </c>
      <c r="R165" s="13">
        <v>20</v>
      </c>
      <c r="S165" s="13">
        <v>0</v>
      </c>
      <c r="T165" s="13">
        <v>0</v>
      </c>
      <c r="U165" s="13">
        <f t="shared" si="3"/>
        <v>0.01198207591999989</v>
      </c>
      <c r="V165" s="14">
        <f t="shared" si="4"/>
        <v>1.6590001305111555</v>
      </c>
      <c r="W165" s="15">
        <v>0</v>
      </c>
    </row>
    <row r="166" spans="1:23" ht="51">
      <c r="A166" s="10"/>
      <c r="B166" s="26" t="s">
        <v>246</v>
      </c>
      <c r="C166" s="23" t="s">
        <v>242</v>
      </c>
      <c r="D166" s="13">
        <v>0.505572783856</v>
      </c>
      <c r="E166" s="13">
        <v>0</v>
      </c>
      <c r="F166" s="13">
        <v>0.505572783856</v>
      </c>
      <c r="G166" s="13">
        <v>0</v>
      </c>
      <c r="H166" s="13">
        <v>0</v>
      </c>
      <c r="I166" s="13">
        <v>0</v>
      </c>
      <c r="J166" s="13">
        <v>0</v>
      </c>
      <c r="K166" s="13">
        <v>14</v>
      </c>
      <c r="L166" s="13">
        <v>0</v>
      </c>
      <c r="M166" s="13">
        <v>0.5151171999999999</v>
      </c>
      <c r="N166" s="13">
        <v>0</v>
      </c>
      <c r="O166" s="13">
        <v>0</v>
      </c>
      <c r="P166" s="13">
        <v>0</v>
      </c>
      <c r="Q166" s="13">
        <v>0</v>
      </c>
      <c r="R166" s="13">
        <v>14</v>
      </c>
      <c r="S166" s="13">
        <v>0</v>
      </c>
      <c r="T166" s="13">
        <v>0</v>
      </c>
      <c r="U166" s="13">
        <f t="shared" si="3"/>
        <v>0.009544416143999923</v>
      </c>
      <c r="V166" s="14">
        <f t="shared" si="4"/>
        <v>1.8878421562182854</v>
      </c>
      <c r="W166" s="15">
        <v>0</v>
      </c>
    </row>
    <row r="167" spans="1:23" ht="13.5">
      <c r="A167" s="10"/>
      <c r="B167" s="22" t="s">
        <v>94</v>
      </c>
      <c r="C167" s="23"/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f t="shared" si="3"/>
        <v>0</v>
      </c>
      <c r="V167" s="14">
        <v>0</v>
      </c>
      <c r="W167" s="15"/>
    </row>
    <row r="168" spans="1:23" ht="38.25">
      <c r="A168" s="10"/>
      <c r="B168" s="26" t="s">
        <v>247</v>
      </c>
      <c r="C168" s="23" t="s">
        <v>242</v>
      </c>
      <c r="D168" s="13">
        <v>0.505572783856</v>
      </c>
      <c r="E168" s="13">
        <v>0</v>
      </c>
      <c r="F168" s="13">
        <v>0.505572783856</v>
      </c>
      <c r="G168" s="13">
        <v>0</v>
      </c>
      <c r="H168" s="13">
        <v>0</v>
      </c>
      <c r="I168" s="13">
        <v>0</v>
      </c>
      <c r="J168" s="13">
        <v>0</v>
      </c>
      <c r="K168" s="13">
        <v>14</v>
      </c>
      <c r="L168" s="13">
        <v>0</v>
      </c>
      <c r="M168" s="13">
        <v>0.5072722199999999</v>
      </c>
      <c r="N168" s="13">
        <v>0</v>
      </c>
      <c r="O168" s="13">
        <v>0</v>
      </c>
      <c r="P168" s="13">
        <v>0</v>
      </c>
      <c r="Q168" s="13">
        <v>0</v>
      </c>
      <c r="R168" s="13">
        <v>14</v>
      </c>
      <c r="S168" s="13">
        <v>0</v>
      </c>
      <c r="T168" s="13">
        <v>0</v>
      </c>
      <c r="U168" s="13">
        <f t="shared" si="3"/>
        <v>0.0016994361439999217</v>
      </c>
      <c r="V168" s="14">
        <f t="shared" si="4"/>
        <v>0.3361407493177015</v>
      </c>
      <c r="W168" s="15"/>
    </row>
    <row r="169" spans="1:23" ht="25.5">
      <c r="A169" s="19" t="s">
        <v>248</v>
      </c>
      <c r="B169" s="25" t="s">
        <v>100</v>
      </c>
      <c r="C169" s="21" t="s">
        <v>249</v>
      </c>
      <c r="D169" s="13">
        <v>3.057957000000001</v>
      </c>
      <c r="E169" s="13">
        <v>0</v>
      </c>
      <c r="F169" s="13">
        <v>3.057957000000001</v>
      </c>
      <c r="G169" s="13">
        <v>0</v>
      </c>
      <c r="H169" s="13">
        <v>0</v>
      </c>
      <c r="I169" s="13">
        <v>0</v>
      </c>
      <c r="J169" s="13">
        <v>0</v>
      </c>
      <c r="K169" s="13">
        <v>21</v>
      </c>
      <c r="L169" s="13">
        <v>0</v>
      </c>
      <c r="M169" s="13">
        <v>3.011577999999999</v>
      </c>
      <c r="N169" s="13">
        <v>0</v>
      </c>
      <c r="O169" s="13">
        <v>0</v>
      </c>
      <c r="P169" s="13">
        <v>0</v>
      </c>
      <c r="Q169" s="13">
        <v>0</v>
      </c>
      <c r="R169" s="13">
        <v>21</v>
      </c>
      <c r="S169" s="13">
        <v>0</v>
      </c>
      <c r="T169" s="13">
        <v>0</v>
      </c>
      <c r="U169" s="13">
        <f t="shared" si="3"/>
        <v>-0.046379000000001724</v>
      </c>
      <c r="V169" s="14">
        <f t="shared" si="4"/>
        <v>-1.5166661924939333</v>
      </c>
      <c r="W169" s="15">
        <v>0</v>
      </c>
    </row>
    <row r="170" spans="1:23" ht="13.5">
      <c r="A170" s="10"/>
      <c r="B170" s="27" t="s">
        <v>84</v>
      </c>
      <c r="C170" s="2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f t="shared" si="3"/>
        <v>0</v>
      </c>
      <c r="V170" s="14">
        <v>0</v>
      </c>
      <c r="W170" s="15">
        <v>0</v>
      </c>
    </row>
    <row r="171" spans="1:23" ht="38.25">
      <c r="A171" s="10"/>
      <c r="B171" s="26" t="s">
        <v>250</v>
      </c>
      <c r="C171" s="23" t="s">
        <v>249</v>
      </c>
      <c r="D171" s="13">
        <v>0.7280850000000001</v>
      </c>
      <c r="E171" s="13">
        <v>0</v>
      </c>
      <c r="F171" s="13">
        <v>0.7280850000000001</v>
      </c>
      <c r="G171" s="13">
        <v>0</v>
      </c>
      <c r="H171" s="13">
        <v>0</v>
      </c>
      <c r="I171" s="13">
        <v>0</v>
      </c>
      <c r="J171" s="13">
        <v>0</v>
      </c>
      <c r="K171" s="13">
        <v>5</v>
      </c>
      <c r="L171" s="13">
        <v>0</v>
      </c>
      <c r="M171" s="13">
        <v>0.72637901</v>
      </c>
      <c r="N171" s="13">
        <v>0</v>
      </c>
      <c r="O171" s="13">
        <v>0</v>
      </c>
      <c r="P171" s="13">
        <v>0</v>
      </c>
      <c r="Q171" s="13">
        <v>0</v>
      </c>
      <c r="R171" s="13">
        <v>5</v>
      </c>
      <c r="S171" s="13">
        <v>0</v>
      </c>
      <c r="T171" s="13">
        <v>0</v>
      </c>
      <c r="U171" s="13">
        <f t="shared" si="3"/>
        <v>-0.001705990000000046</v>
      </c>
      <c r="V171" s="14">
        <f t="shared" si="4"/>
        <v>-0.23431192786557148</v>
      </c>
      <c r="W171" s="15"/>
    </row>
    <row r="172" spans="1:23" ht="25.5">
      <c r="A172" s="10"/>
      <c r="B172" s="26" t="s">
        <v>251</v>
      </c>
      <c r="C172" s="23" t="s">
        <v>249</v>
      </c>
      <c r="D172" s="13">
        <v>0.145617</v>
      </c>
      <c r="E172" s="13">
        <v>0</v>
      </c>
      <c r="F172" s="13">
        <v>0.145617</v>
      </c>
      <c r="G172" s="13">
        <v>0</v>
      </c>
      <c r="H172" s="13">
        <v>0</v>
      </c>
      <c r="I172" s="13">
        <v>0</v>
      </c>
      <c r="J172" s="13">
        <v>0</v>
      </c>
      <c r="K172" s="13">
        <v>1</v>
      </c>
      <c r="L172" s="13">
        <v>0</v>
      </c>
      <c r="M172" s="13">
        <v>0.09482024</v>
      </c>
      <c r="N172" s="13">
        <v>0</v>
      </c>
      <c r="O172" s="13">
        <v>0</v>
      </c>
      <c r="P172" s="13">
        <v>0</v>
      </c>
      <c r="Q172" s="13">
        <v>0</v>
      </c>
      <c r="R172" s="13">
        <v>1</v>
      </c>
      <c r="S172" s="13">
        <v>0</v>
      </c>
      <c r="T172" s="13">
        <v>0</v>
      </c>
      <c r="U172" s="13">
        <f t="shared" si="3"/>
        <v>-0.050796759999999996</v>
      </c>
      <c r="V172" s="14">
        <f t="shared" si="4"/>
        <v>-34.883811642871365</v>
      </c>
      <c r="W172" s="15" t="s">
        <v>531</v>
      </c>
    </row>
    <row r="173" spans="1:23" ht="38.25">
      <c r="A173" s="10"/>
      <c r="B173" s="26" t="s">
        <v>252</v>
      </c>
      <c r="C173" s="23" t="s">
        <v>249</v>
      </c>
      <c r="D173" s="13">
        <v>0.291234</v>
      </c>
      <c r="E173" s="13">
        <v>0</v>
      </c>
      <c r="F173" s="13">
        <v>0.291234</v>
      </c>
      <c r="G173" s="13">
        <v>0</v>
      </c>
      <c r="H173" s="13">
        <v>0</v>
      </c>
      <c r="I173" s="13">
        <v>0</v>
      </c>
      <c r="J173" s="13">
        <v>0</v>
      </c>
      <c r="K173" s="13">
        <v>2</v>
      </c>
      <c r="L173" s="13">
        <v>0</v>
      </c>
      <c r="M173" s="13">
        <v>0.29055151</v>
      </c>
      <c r="N173" s="13">
        <v>0</v>
      </c>
      <c r="O173" s="13">
        <v>0</v>
      </c>
      <c r="P173" s="13">
        <v>0</v>
      </c>
      <c r="Q173" s="13">
        <v>0</v>
      </c>
      <c r="R173" s="13">
        <v>2</v>
      </c>
      <c r="S173" s="13">
        <v>0</v>
      </c>
      <c r="T173" s="13">
        <v>0</v>
      </c>
      <c r="U173" s="13">
        <f t="shared" si="3"/>
        <v>-0.0006824899999999801</v>
      </c>
      <c r="V173" s="14">
        <f t="shared" si="4"/>
        <v>-0.2343442043167968</v>
      </c>
      <c r="W173" s="15"/>
    </row>
    <row r="174" spans="1:23" ht="38.25">
      <c r="A174" s="10"/>
      <c r="B174" s="26" t="s">
        <v>253</v>
      </c>
      <c r="C174" s="23" t="s">
        <v>249</v>
      </c>
      <c r="D174" s="13">
        <v>0.145617</v>
      </c>
      <c r="E174" s="13">
        <v>0</v>
      </c>
      <c r="F174" s="13">
        <v>0.145617</v>
      </c>
      <c r="G174" s="13">
        <v>0</v>
      </c>
      <c r="H174" s="13">
        <v>0</v>
      </c>
      <c r="I174" s="13">
        <v>0</v>
      </c>
      <c r="J174" s="13">
        <v>0</v>
      </c>
      <c r="K174" s="13">
        <v>1</v>
      </c>
      <c r="L174" s="13">
        <v>0</v>
      </c>
      <c r="M174" s="13">
        <v>0.14684142</v>
      </c>
      <c r="N174" s="13">
        <v>0</v>
      </c>
      <c r="O174" s="13">
        <v>0</v>
      </c>
      <c r="P174" s="13">
        <v>0</v>
      </c>
      <c r="Q174" s="13">
        <v>0</v>
      </c>
      <c r="R174" s="13">
        <v>1</v>
      </c>
      <c r="S174" s="13">
        <v>0</v>
      </c>
      <c r="T174" s="13">
        <v>0</v>
      </c>
      <c r="U174" s="13">
        <f t="shared" si="3"/>
        <v>0.0012244200000000038</v>
      </c>
      <c r="V174" s="14">
        <f t="shared" si="4"/>
        <v>0.8408496260738814</v>
      </c>
      <c r="W174" s="15"/>
    </row>
    <row r="175" spans="1:23" ht="38.25">
      <c r="A175" s="10"/>
      <c r="B175" s="26" t="s">
        <v>254</v>
      </c>
      <c r="C175" s="23" t="s">
        <v>249</v>
      </c>
      <c r="D175" s="13">
        <v>0.145617</v>
      </c>
      <c r="E175" s="13">
        <v>0</v>
      </c>
      <c r="F175" s="13">
        <v>0.145617</v>
      </c>
      <c r="G175" s="13">
        <v>0</v>
      </c>
      <c r="H175" s="13">
        <v>0</v>
      </c>
      <c r="I175" s="13">
        <v>0</v>
      </c>
      <c r="J175" s="13">
        <v>0</v>
      </c>
      <c r="K175" s="13">
        <v>1</v>
      </c>
      <c r="L175" s="13">
        <v>0</v>
      </c>
      <c r="M175" s="13">
        <v>0.14709141999999997</v>
      </c>
      <c r="N175" s="13">
        <v>0</v>
      </c>
      <c r="O175" s="13">
        <v>0</v>
      </c>
      <c r="P175" s="13">
        <v>0</v>
      </c>
      <c r="Q175" s="13">
        <v>0</v>
      </c>
      <c r="R175" s="13">
        <v>1</v>
      </c>
      <c r="S175" s="13">
        <v>0</v>
      </c>
      <c r="T175" s="13">
        <v>0</v>
      </c>
      <c r="U175" s="13">
        <f t="shared" si="3"/>
        <v>0.0014744199999999763</v>
      </c>
      <c r="V175" s="14">
        <f t="shared" si="4"/>
        <v>1.0125328773426017</v>
      </c>
      <c r="W175" s="15"/>
    </row>
    <row r="176" spans="1:23" ht="38.25">
      <c r="A176" s="10"/>
      <c r="B176" s="26" t="s">
        <v>255</v>
      </c>
      <c r="C176" s="23" t="s">
        <v>249</v>
      </c>
      <c r="D176" s="13">
        <v>0.145617</v>
      </c>
      <c r="E176" s="13">
        <v>0</v>
      </c>
      <c r="F176" s="13">
        <v>0.145617</v>
      </c>
      <c r="G176" s="13">
        <v>0</v>
      </c>
      <c r="H176" s="13">
        <v>0</v>
      </c>
      <c r="I176" s="13">
        <v>0</v>
      </c>
      <c r="J176" s="13">
        <v>0</v>
      </c>
      <c r="K176" s="13">
        <v>1</v>
      </c>
      <c r="L176" s="13">
        <v>0</v>
      </c>
      <c r="M176" s="13">
        <v>0.14691619</v>
      </c>
      <c r="N176" s="13">
        <v>0</v>
      </c>
      <c r="O176" s="13">
        <v>0</v>
      </c>
      <c r="P176" s="13">
        <v>0</v>
      </c>
      <c r="Q176" s="13">
        <v>0</v>
      </c>
      <c r="R176" s="13">
        <v>1</v>
      </c>
      <c r="S176" s="13">
        <v>0</v>
      </c>
      <c r="T176" s="13">
        <v>0</v>
      </c>
      <c r="U176" s="13">
        <f t="shared" si="3"/>
        <v>0.0012991900000000056</v>
      </c>
      <c r="V176" s="14">
        <f t="shared" si="4"/>
        <v>0.8921966528633372</v>
      </c>
      <c r="W176" s="15"/>
    </row>
    <row r="177" spans="1:23" ht="13.5">
      <c r="A177" s="10"/>
      <c r="B177" s="22" t="s">
        <v>93</v>
      </c>
      <c r="C177" s="23"/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f t="shared" si="3"/>
        <v>0</v>
      </c>
      <c r="V177" s="14">
        <v>0</v>
      </c>
      <c r="W177" s="15"/>
    </row>
    <row r="178" spans="1:23" ht="38.25">
      <c r="A178" s="10"/>
      <c r="B178" s="26" t="s">
        <v>256</v>
      </c>
      <c r="C178" s="23" t="s">
        <v>249</v>
      </c>
      <c r="D178" s="13">
        <v>0.145617</v>
      </c>
      <c r="E178" s="13">
        <v>0</v>
      </c>
      <c r="F178" s="13">
        <v>0.145617</v>
      </c>
      <c r="G178" s="13">
        <v>0</v>
      </c>
      <c r="H178" s="13">
        <v>0</v>
      </c>
      <c r="I178" s="13">
        <v>0</v>
      </c>
      <c r="J178" s="13">
        <v>0</v>
      </c>
      <c r="K178" s="13">
        <v>1</v>
      </c>
      <c r="L178" s="13">
        <v>0</v>
      </c>
      <c r="M178" s="13">
        <v>0.14607879000000001</v>
      </c>
      <c r="N178" s="13">
        <v>0</v>
      </c>
      <c r="O178" s="13">
        <v>0</v>
      </c>
      <c r="P178" s="13">
        <v>0</v>
      </c>
      <c r="Q178" s="13">
        <v>0</v>
      </c>
      <c r="R178" s="13">
        <v>1</v>
      </c>
      <c r="S178" s="13">
        <v>0</v>
      </c>
      <c r="T178" s="13">
        <v>0</v>
      </c>
      <c r="U178" s="13">
        <f t="shared" si="3"/>
        <v>0.00046179000000001746</v>
      </c>
      <c r="V178" s="14">
        <f t="shared" si="4"/>
        <v>0.31712643441357635</v>
      </c>
      <c r="W178" s="15"/>
    </row>
    <row r="179" spans="1:23" ht="38.25">
      <c r="A179" s="10"/>
      <c r="B179" s="26" t="s">
        <v>257</v>
      </c>
      <c r="C179" s="23" t="s">
        <v>249</v>
      </c>
      <c r="D179" s="13">
        <v>0.7280850000000001</v>
      </c>
      <c r="E179" s="13">
        <v>0</v>
      </c>
      <c r="F179" s="13">
        <v>0.7280850000000001</v>
      </c>
      <c r="G179" s="13">
        <v>0</v>
      </c>
      <c r="H179" s="13">
        <v>0</v>
      </c>
      <c r="I179" s="13">
        <v>0</v>
      </c>
      <c r="J179" s="13">
        <v>0</v>
      </c>
      <c r="K179" s="13">
        <v>5</v>
      </c>
      <c r="L179" s="13">
        <v>0</v>
      </c>
      <c r="M179" s="13">
        <v>0.7281462999999999</v>
      </c>
      <c r="N179" s="13">
        <v>0</v>
      </c>
      <c r="O179" s="13">
        <v>0</v>
      </c>
      <c r="P179" s="13">
        <v>0</v>
      </c>
      <c r="Q179" s="13">
        <v>0</v>
      </c>
      <c r="R179" s="13">
        <v>5</v>
      </c>
      <c r="S179" s="13">
        <v>0</v>
      </c>
      <c r="T179" s="13">
        <v>0</v>
      </c>
      <c r="U179" s="13">
        <f t="shared" si="3"/>
        <v>6.129999999981983E-05</v>
      </c>
      <c r="V179" s="14">
        <f t="shared" si="4"/>
        <v>0.008419346642194224</v>
      </c>
      <c r="W179" s="15"/>
    </row>
    <row r="180" spans="1:23" ht="13.5">
      <c r="A180" s="10"/>
      <c r="B180" s="22" t="s">
        <v>94</v>
      </c>
      <c r="C180" s="23"/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f t="shared" si="3"/>
        <v>0</v>
      </c>
      <c r="V180" s="14">
        <v>0</v>
      </c>
      <c r="W180" s="15"/>
    </row>
    <row r="181" spans="1:23" ht="38.25">
      <c r="A181" s="10"/>
      <c r="B181" s="26" t="s">
        <v>258</v>
      </c>
      <c r="C181" s="23" t="s">
        <v>249</v>
      </c>
      <c r="D181" s="13">
        <v>0.145617</v>
      </c>
      <c r="E181" s="13">
        <v>0</v>
      </c>
      <c r="F181" s="13">
        <v>0.145617</v>
      </c>
      <c r="G181" s="13">
        <v>0</v>
      </c>
      <c r="H181" s="13">
        <v>0</v>
      </c>
      <c r="I181" s="13">
        <v>0</v>
      </c>
      <c r="J181" s="13">
        <v>0</v>
      </c>
      <c r="K181" s="13">
        <v>1</v>
      </c>
      <c r="L181" s="13">
        <v>0</v>
      </c>
      <c r="M181" s="13">
        <v>0.14626475</v>
      </c>
      <c r="N181" s="13">
        <v>0</v>
      </c>
      <c r="O181" s="13">
        <v>0</v>
      </c>
      <c r="P181" s="13">
        <v>0</v>
      </c>
      <c r="Q181" s="13">
        <v>0</v>
      </c>
      <c r="R181" s="13">
        <v>1</v>
      </c>
      <c r="S181" s="13">
        <v>0</v>
      </c>
      <c r="T181" s="13">
        <v>0</v>
      </c>
      <c r="U181" s="13">
        <f t="shared" si="3"/>
        <v>0.0006477500000000025</v>
      </c>
      <c r="V181" s="14">
        <f t="shared" si="4"/>
        <v>0.4448313040373051</v>
      </c>
      <c r="W181" s="15"/>
    </row>
    <row r="182" spans="1:23" ht="38.25">
      <c r="A182" s="10"/>
      <c r="B182" s="26" t="s">
        <v>259</v>
      </c>
      <c r="C182" s="23" t="s">
        <v>249</v>
      </c>
      <c r="D182" s="13">
        <v>0.145617</v>
      </c>
      <c r="E182" s="13">
        <v>0</v>
      </c>
      <c r="F182" s="13">
        <v>0.145617</v>
      </c>
      <c r="G182" s="13">
        <v>0</v>
      </c>
      <c r="H182" s="13">
        <v>0</v>
      </c>
      <c r="I182" s="13">
        <v>0</v>
      </c>
      <c r="J182" s="13">
        <v>0</v>
      </c>
      <c r="K182" s="13">
        <v>1</v>
      </c>
      <c r="L182" s="13">
        <v>0</v>
      </c>
      <c r="M182" s="13">
        <v>0.14626475</v>
      </c>
      <c r="N182" s="13">
        <v>0</v>
      </c>
      <c r="O182" s="13">
        <v>0</v>
      </c>
      <c r="P182" s="13">
        <v>0</v>
      </c>
      <c r="Q182" s="13">
        <v>0</v>
      </c>
      <c r="R182" s="13">
        <v>1</v>
      </c>
      <c r="S182" s="13">
        <v>0</v>
      </c>
      <c r="T182" s="13">
        <v>0</v>
      </c>
      <c r="U182" s="13">
        <f t="shared" si="3"/>
        <v>0.0006477500000000025</v>
      </c>
      <c r="V182" s="14">
        <f t="shared" si="4"/>
        <v>0.4448313040373051</v>
      </c>
      <c r="W182" s="15"/>
    </row>
    <row r="183" spans="1:23" ht="38.25">
      <c r="A183" s="10"/>
      <c r="B183" s="26" t="s">
        <v>260</v>
      </c>
      <c r="C183" s="23" t="s">
        <v>249</v>
      </c>
      <c r="D183" s="13">
        <v>0.145617</v>
      </c>
      <c r="E183" s="13">
        <v>0</v>
      </c>
      <c r="F183" s="13">
        <v>0.145617</v>
      </c>
      <c r="G183" s="13">
        <v>0</v>
      </c>
      <c r="H183" s="13">
        <v>0</v>
      </c>
      <c r="I183" s="13">
        <v>0</v>
      </c>
      <c r="J183" s="13">
        <v>0</v>
      </c>
      <c r="K183" s="13">
        <v>1</v>
      </c>
      <c r="L183" s="13">
        <v>0</v>
      </c>
      <c r="M183" s="13">
        <v>0.14626475</v>
      </c>
      <c r="N183" s="13">
        <v>0</v>
      </c>
      <c r="O183" s="13">
        <v>0</v>
      </c>
      <c r="P183" s="13">
        <v>0</v>
      </c>
      <c r="Q183" s="13">
        <v>0</v>
      </c>
      <c r="R183" s="13">
        <v>1</v>
      </c>
      <c r="S183" s="13">
        <v>0</v>
      </c>
      <c r="T183" s="13">
        <v>0</v>
      </c>
      <c r="U183" s="13">
        <f t="shared" si="3"/>
        <v>0.0006477500000000025</v>
      </c>
      <c r="V183" s="14">
        <f t="shared" si="4"/>
        <v>0.4448313040373051</v>
      </c>
      <c r="W183" s="15"/>
    </row>
    <row r="184" spans="1:23" ht="38.25">
      <c r="A184" s="10"/>
      <c r="B184" s="26" t="s">
        <v>261</v>
      </c>
      <c r="C184" s="23" t="s">
        <v>249</v>
      </c>
      <c r="D184" s="13">
        <v>0.145617</v>
      </c>
      <c r="E184" s="13">
        <v>0</v>
      </c>
      <c r="F184" s="13">
        <v>0.145617</v>
      </c>
      <c r="G184" s="13">
        <v>0</v>
      </c>
      <c r="H184" s="13">
        <v>0</v>
      </c>
      <c r="I184" s="13">
        <v>0</v>
      </c>
      <c r="J184" s="13">
        <v>0</v>
      </c>
      <c r="K184" s="13">
        <v>1</v>
      </c>
      <c r="L184" s="13">
        <v>0</v>
      </c>
      <c r="M184" s="13">
        <v>0.14595887</v>
      </c>
      <c r="N184" s="13">
        <v>0</v>
      </c>
      <c r="O184" s="13">
        <v>0</v>
      </c>
      <c r="P184" s="13">
        <v>0</v>
      </c>
      <c r="Q184" s="13">
        <v>0</v>
      </c>
      <c r="R184" s="13">
        <v>1</v>
      </c>
      <c r="S184" s="13">
        <v>0</v>
      </c>
      <c r="T184" s="13">
        <v>0</v>
      </c>
      <c r="U184" s="13">
        <f t="shared" si="3"/>
        <v>0.0003418699999999941</v>
      </c>
      <c r="V184" s="14">
        <f t="shared" si="4"/>
        <v>0.23477341244497152</v>
      </c>
      <c r="W184" s="15"/>
    </row>
    <row r="185" spans="1:23" ht="38.25">
      <c r="A185" s="19" t="s">
        <v>101</v>
      </c>
      <c r="B185" s="28" t="s">
        <v>102</v>
      </c>
      <c r="C185" s="20" t="s">
        <v>30</v>
      </c>
      <c r="D185" s="13">
        <v>57.484323612573434</v>
      </c>
      <c r="E185" s="13">
        <v>0</v>
      </c>
      <c r="F185" s="13">
        <v>57.484323612573434</v>
      </c>
      <c r="G185" s="13">
        <v>0</v>
      </c>
      <c r="H185" s="13">
        <v>0</v>
      </c>
      <c r="I185" s="13">
        <v>52.68800000000001</v>
      </c>
      <c r="J185" s="13">
        <v>0</v>
      </c>
      <c r="K185" s="13">
        <v>15</v>
      </c>
      <c r="L185" s="13">
        <v>0</v>
      </c>
      <c r="M185" s="13">
        <v>48.429408639999984</v>
      </c>
      <c r="N185" s="13">
        <v>0</v>
      </c>
      <c r="O185" s="13">
        <v>0</v>
      </c>
      <c r="P185" s="13">
        <v>45.715</v>
      </c>
      <c r="Q185" s="13">
        <v>0</v>
      </c>
      <c r="R185" s="13">
        <v>10</v>
      </c>
      <c r="S185" s="13">
        <v>0</v>
      </c>
      <c r="T185" s="13">
        <v>0</v>
      </c>
      <c r="U185" s="13">
        <f t="shared" si="3"/>
        <v>-9.05491497257345</v>
      </c>
      <c r="V185" s="14">
        <f t="shared" si="4"/>
        <v>-15.751972717989648</v>
      </c>
      <c r="W185" s="15">
        <v>0</v>
      </c>
    </row>
    <row r="186" spans="1:23" ht="25.5">
      <c r="A186" s="19" t="s">
        <v>103</v>
      </c>
      <c r="B186" s="28" t="s">
        <v>104</v>
      </c>
      <c r="C186" s="20" t="s">
        <v>30</v>
      </c>
      <c r="D186" s="13">
        <v>47.39670361257343</v>
      </c>
      <c r="E186" s="13">
        <v>0</v>
      </c>
      <c r="F186" s="13">
        <v>47.39670361257343</v>
      </c>
      <c r="G186" s="13">
        <v>0</v>
      </c>
      <c r="H186" s="13">
        <v>0</v>
      </c>
      <c r="I186" s="13">
        <v>52.68800000000001</v>
      </c>
      <c r="J186" s="13">
        <v>0</v>
      </c>
      <c r="K186" s="13">
        <v>0</v>
      </c>
      <c r="L186" s="13">
        <v>0</v>
      </c>
      <c r="M186" s="13">
        <v>42.156640039999985</v>
      </c>
      <c r="N186" s="13">
        <v>0</v>
      </c>
      <c r="O186" s="13">
        <v>0</v>
      </c>
      <c r="P186" s="13">
        <v>45.715</v>
      </c>
      <c r="Q186" s="13">
        <v>0</v>
      </c>
      <c r="R186" s="13">
        <v>0</v>
      </c>
      <c r="S186" s="13">
        <v>0</v>
      </c>
      <c r="T186" s="13">
        <v>0</v>
      </c>
      <c r="U186" s="13">
        <f t="shared" si="3"/>
        <v>-5.2400635725734475</v>
      </c>
      <c r="V186" s="14">
        <f t="shared" si="4"/>
        <v>-11.05575530190112</v>
      </c>
      <c r="W186" s="15">
        <v>0</v>
      </c>
    </row>
    <row r="187" spans="1:23" ht="25.5">
      <c r="A187" s="19" t="s">
        <v>262</v>
      </c>
      <c r="B187" s="25" t="s">
        <v>105</v>
      </c>
      <c r="C187" s="21" t="s">
        <v>263</v>
      </c>
      <c r="D187" s="13">
        <v>34.81178063460352</v>
      </c>
      <c r="E187" s="13">
        <v>0</v>
      </c>
      <c r="F187" s="13">
        <v>34.81178063460352</v>
      </c>
      <c r="G187" s="13">
        <v>0</v>
      </c>
      <c r="H187" s="13">
        <v>0</v>
      </c>
      <c r="I187" s="13">
        <v>44.351000000000006</v>
      </c>
      <c r="J187" s="13">
        <v>0</v>
      </c>
      <c r="K187" s="13">
        <v>0</v>
      </c>
      <c r="L187" s="13">
        <v>0</v>
      </c>
      <c r="M187" s="13">
        <v>35.01709125999999</v>
      </c>
      <c r="N187" s="13">
        <v>0</v>
      </c>
      <c r="O187" s="13">
        <v>0</v>
      </c>
      <c r="P187" s="13">
        <v>41.444</v>
      </c>
      <c r="Q187" s="13">
        <v>0</v>
      </c>
      <c r="R187" s="13">
        <v>0</v>
      </c>
      <c r="S187" s="13">
        <v>0</v>
      </c>
      <c r="T187" s="13">
        <v>0</v>
      </c>
      <c r="U187" s="13">
        <f t="shared" si="3"/>
        <v>0.20531062539646427</v>
      </c>
      <c r="V187" s="14">
        <f t="shared" si="4"/>
        <v>0.5897734090406794</v>
      </c>
      <c r="W187" s="15">
        <v>0</v>
      </c>
    </row>
    <row r="188" spans="1:23" ht="13.5">
      <c r="A188" s="10"/>
      <c r="B188" s="22" t="s">
        <v>84</v>
      </c>
      <c r="C188" s="2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f t="shared" si="3"/>
        <v>0</v>
      </c>
      <c r="V188" s="14">
        <v>0</v>
      </c>
      <c r="W188" s="15">
        <v>0</v>
      </c>
    </row>
    <row r="189" spans="1:23" ht="25.5">
      <c r="A189" s="10"/>
      <c r="B189" s="24" t="s">
        <v>264</v>
      </c>
      <c r="C189" s="23" t="s">
        <v>263</v>
      </c>
      <c r="D189" s="13">
        <v>1.1074957961588001</v>
      </c>
      <c r="E189" s="13">
        <v>0</v>
      </c>
      <c r="F189" s="13">
        <v>1.1074957961588001</v>
      </c>
      <c r="G189" s="13">
        <v>0</v>
      </c>
      <c r="H189" s="13">
        <v>0</v>
      </c>
      <c r="I189" s="13">
        <v>0.86</v>
      </c>
      <c r="J189" s="13">
        <v>0</v>
      </c>
      <c r="K189" s="13">
        <v>0</v>
      </c>
      <c r="L189" s="13">
        <v>0</v>
      </c>
      <c r="M189" s="13">
        <v>1.2828063199999997</v>
      </c>
      <c r="N189" s="13">
        <v>0</v>
      </c>
      <c r="O189" s="13">
        <v>0</v>
      </c>
      <c r="P189" s="13">
        <v>0.918</v>
      </c>
      <c r="Q189" s="13">
        <v>0</v>
      </c>
      <c r="R189" s="13">
        <v>0</v>
      </c>
      <c r="S189" s="13">
        <v>0</v>
      </c>
      <c r="T189" s="13">
        <v>0</v>
      </c>
      <c r="U189" s="13">
        <f t="shared" si="3"/>
        <v>0.1753105238411996</v>
      </c>
      <c r="V189" s="14">
        <f t="shared" si="4"/>
        <v>15.829452757224047</v>
      </c>
      <c r="W189" s="15" t="s">
        <v>532</v>
      </c>
    </row>
    <row r="190" spans="1:23" ht="38.25">
      <c r="A190" s="10"/>
      <c r="B190" s="24" t="s">
        <v>265</v>
      </c>
      <c r="C190" s="23" t="s">
        <v>263</v>
      </c>
      <c r="D190" s="13">
        <v>0.66948983085552</v>
      </c>
      <c r="E190" s="13">
        <v>0</v>
      </c>
      <c r="F190" s="13">
        <v>0.66948983085552</v>
      </c>
      <c r="G190" s="13">
        <v>0</v>
      </c>
      <c r="H190" s="13">
        <v>0</v>
      </c>
      <c r="I190" s="13">
        <v>0.94</v>
      </c>
      <c r="J190" s="13">
        <v>0</v>
      </c>
      <c r="K190" s="13">
        <v>0</v>
      </c>
      <c r="L190" s="13">
        <v>0</v>
      </c>
      <c r="M190" s="13">
        <v>0.6606538799999999</v>
      </c>
      <c r="N190" s="13">
        <v>0</v>
      </c>
      <c r="O190" s="13">
        <v>0</v>
      </c>
      <c r="P190" s="13">
        <v>0.976</v>
      </c>
      <c r="Q190" s="13">
        <v>0</v>
      </c>
      <c r="R190" s="13">
        <v>0</v>
      </c>
      <c r="S190" s="13">
        <v>0</v>
      </c>
      <c r="T190" s="13">
        <v>0</v>
      </c>
      <c r="U190" s="13">
        <f t="shared" si="3"/>
        <v>-0.008835950855520136</v>
      </c>
      <c r="V190" s="14">
        <f t="shared" si="4"/>
        <v>-1.3198035949596054</v>
      </c>
      <c r="W190" s="15"/>
    </row>
    <row r="191" spans="1:23" ht="25.5">
      <c r="A191" s="10"/>
      <c r="B191" s="24" t="s">
        <v>266</v>
      </c>
      <c r="C191" s="23" t="s">
        <v>263</v>
      </c>
      <c r="D191" s="13">
        <v>0.24015385781711998</v>
      </c>
      <c r="E191" s="13">
        <v>0</v>
      </c>
      <c r="F191" s="13">
        <v>0.24015385781711998</v>
      </c>
      <c r="G191" s="13">
        <v>0</v>
      </c>
      <c r="H191" s="13">
        <v>0</v>
      </c>
      <c r="I191" s="13">
        <v>0.39</v>
      </c>
      <c r="J191" s="13">
        <v>0</v>
      </c>
      <c r="K191" s="13">
        <v>0</v>
      </c>
      <c r="L191" s="13">
        <v>0</v>
      </c>
      <c r="M191" s="13">
        <v>0.23521708</v>
      </c>
      <c r="N191" s="13">
        <v>0</v>
      </c>
      <c r="O191" s="13">
        <v>0</v>
      </c>
      <c r="P191" s="13">
        <v>0.39</v>
      </c>
      <c r="Q191" s="13">
        <v>0</v>
      </c>
      <c r="R191" s="13">
        <v>0</v>
      </c>
      <c r="S191" s="13">
        <v>0</v>
      </c>
      <c r="T191" s="13">
        <v>0</v>
      </c>
      <c r="U191" s="13">
        <f t="shared" si="3"/>
        <v>-0.004936777817119986</v>
      </c>
      <c r="V191" s="14">
        <f t="shared" si="4"/>
        <v>-2.055672918183726</v>
      </c>
      <c r="W191" s="15"/>
    </row>
    <row r="192" spans="1:23" ht="38.25">
      <c r="A192" s="10"/>
      <c r="B192" s="24" t="s">
        <v>267</v>
      </c>
      <c r="C192" s="23" t="s">
        <v>263</v>
      </c>
      <c r="D192" s="13">
        <v>0.80210725495728</v>
      </c>
      <c r="E192" s="13">
        <v>0</v>
      </c>
      <c r="F192" s="13">
        <v>0.80210725495728</v>
      </c>
      <c r="G192" s="13">
        <v>0</v>
      </c>
      <c r="H192" s="13">
        <v>0</v>
      </c>
      <c r="I192" s="13">
        <v>1.16</v>
      </c>
      <c r="J192" s="13">
        <v>0</v>
      </c>
      <c r="K192" s="13">
        <v>0</v>
      </c>
      <c r="L192" s="13">
        <v>0</v>
      </c>
      <c r="M192" s="13">
        <v>0.94187842</v>
      </c>
      <c r="N192" s="13">
        <v>0</v>
      </c>
      <c r="O192" s="13">
        <v>0</v>
      </c>
      <c r="P192" s="13">
        <v>1.005</v>
      </c>
      <c r="Q192" s="13">
        <v>0</v>
      </c>
      <c r="R192" s="13">
        <v>0</v>
      </c>
      <c r="S192" s="13">
        <v>0</v>
      </c>
      <c r="T192" s="13">
        <v>0</v>
      </c>
      <c r="U192" s="13">
        <f t="shared" si="3"/>
        <v>0.13977116504272002</v>
      </c>
      <c r="V192" s="14">
        <f t="shared" si="4"/>
        <v>17.425495677652762</v>
      </c>
      <c r="W192" s="15" t="s">
        <v>533</v>
      </c>
    </row>
    <row r="193" spans="1:23" ht="38.25">
      <c r="A193" s="10"/>
      <c r="B193" s="24" t="s">
        <v>268</v>
      </c>
      <c r="C193" s="23" t="s">
        <v>263</v>
      </c>
      <c r="D193" s="13">
        <v>0.5625626322664</v>
      </c>
      <c r="E193" s="13">
        <v>0</v>
      </c>
      <c r="F193" s="13">
        <v>0.5625626322664</v>
      </c>
      <c r="G193" s="13">
        <v>0</v>
      </c>
      <c r="H193" s="13">
        <v>0</v>
      </c>
      <c r="I193" s="13">
        <v>0.8</v>
      </c>
      <c r="J193" s="13">
        <v>0</v>
      </c>
      <c r="K193" s="13">
        <v>0</v>
      </c>
      <c r="L193" s="13">
        <v>0</v>
      </c>
      <c r="M193" s="13">
        <v>0.53018067</v>
      </c>
      <c r="N193" s="13">
        <v>0</v>
      </c>
      <c r="O193" s="13">
        <v>0</v>
      </c>
      <c r="P193" s="13">
        <v>0.8</v>
      </c>
      <c r="Q193" s="13">
        <v>0</v>
      </c>
      <c r="R193" s="13">
        <v>0</v>
      </c>
      <c r="S193" s="13">
        <v>0</v>
      </c>
      <c r="T193" s="13">
        <v>0</v>
      </c>
      <c r="U193" s="13">
        <f t="shared" si="3"/>
        <v>-0.0323819622664</v>
      </c>
      <c r="V193" s="14">
        <f t="shared" si="4"/>
        <v>-5.756152365816152</v>
      </c>
      <c r="W193" s="15"/>
    </row>
    <row r="194" spans="1:23" ht="25.5">
      <c r="A194" s="10"/>
      <c r="B194" s="24" t="s">
        <v>269</v>
      </c>
      <c r="C194" s="23" t="s">
        <v>263</v>
      </c>
      <c r="D194" s="13">
        <v>0.5712214400883201</v>
      </c>
      <c r="E194" s="13">
        <v>0</v>
      </c>
      <c r="F194" s="13">
        <v>0.5712214400883201</v>
      </c>
      <c r="G194" s="13">
        <v>0</v>
      </c>
      <c r="H194" s="13">
        <v>0</v>
      </c>
      <c r="I194" s="13">
        <v>0.79</v>
      </c>
      <c r="J194" s="13">
        <v>0</v>
      </c>
      <c r="K194" s="13">
        <v>0</v>
      </c>
      <c r="L194" s="13">
        <v>0</v>
      </c>
      <c r="M194" s="13">
        <v>0.55449526</v>
      </c>
      <c r="N194" s="13">
        <v>0</v>
      </c>
      <c r="O194" s="13">
        <v>0</v>
      </c>
      <c r="P194" s="13">
        <v>0.77</v>
      </c>
      <c r="Q194" s="13">
        <v>0</v>
      </c>
      <c r="R194" s="13">
        <v>0</v>
      </c>
      <c r="S194" s="13">
        <v>0</v>
      </c>
      <c r="T194" s="13">
        <v>0</v>
      </c>
      <c r="U194" s="13">
        <f t="shared" si="3"/>
        <v>-0.016726180088320053</v>
      </c>
      <c r="V194" s="14">
        <f t="shared" si="4"/>
        <v>-2.9281429082448156</v>
      </c>
      <c r="W194" s="15"/>
    </row>
    <row r="195" spans="1:23" ht="25.5">
      <c r="A195" s="10"/>
      <c r="B195" s="24" t="s">
        <v>270</v>
      </c>
      <c r="C195" s="23" t="s">
        <v>263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f t="shared" si="3"/>
        <v>0</v>
      </c>
      <c r="V195" s="14">
        <v>0</v>
      </c>
      <c r="W195" s="15" t="s">
        <v>528</v>
      </c>
    </row>
    <row r="196" spans="1:23" ht="25.5">
      <c r="A196" s="10"/>
      <c r="B196" s="24" t="s">
        <v>271</v>
      </c>
      <c r="C196" s="23" t="s">
        <v>263</v>
      </c>
      <c r="D196" s="13">
        <v>0.21929713962566405</v>
      </c>
      <c r="E196" s="13">
        <v>0</v>
      </c>
      <c r="F196" s="13">
        <v>0.21929713962566405</v>
      </c>
      <c r="G196" s="13">
        <v>0</v>
      </c>
      <c r="H196" s="13">
        <v>0</v>
      </c>
      <c r="I196" s="13">
        <v>0.458</v>
      </c>
      <c r="J196" s="13">
        <v>0</v>
      </c>
      <c r="K196" s="13">
        <v>0</v>
      </c>
      <c r="L196" s="13">
        <v>0</v>
      </c>
      <c r="M196" s="13">
        <v>0.22900473</v>
      </c>
      <c r="N196" s="13">
        <v>0</v>
      </c>
      <c r="O196" s="13">
        <v>0</v>
      </c>
      <c r="P196" s="13">
        <v>0.458</v>
      </c>
      <c r="Q196" s="13">
        <v>0</v>
      </c>
      <c r="R196" s="13">
        <v>0</v>
      </c>
      <c r="S196" s="13">
        <v>0</v>
      </c>
      <c r="T196" s="13">
        <v>0</v>
      </c>
      <c r="U196" s="13">
        <f t="shared" si="3"/>
        <v>0.00970759037433594</v>
      </c>
      <c r="V196" s="14">
        <f t="shared" si="4"/>
        <v>4.426683535821127</v>
      </c>
      <c r="W196" s="15"/>
    </row>
    <row r="197" spans="1:23" ht="25.5">
      <c r="A197" s="10"/>
      <c r="B197" s="24" t="s">
        <v>272</v>
      </c>
      <c r="C197" s="23" t="s">
        <v>263</v>
      </c>
      <c r="D197" s="13">
        <v>0.09379102119824001</v>
      </c>
      <c r="E197" s="13">
        <v>0</v>
      </c>
      <c r="F197" s="13">
        <v>0.09379102119824001</v>
      </c>
      <c r="G197" s="13">
        <v>0</v>
      </c>
      <c r="H197" s="13">
        <v>0</v>
      </c>
      <c r="I197" s="13">
        <v>0.155</v>
      </c>
      <c r="J197" s="13">
        <v>0</v>
      </c>
      <c r="K197" s="13">
        <v>0</v>
      </c>
      <c r="L197" s="13">
        <v>0</v>
      </c>
      <c r="M197" s="13">
        <v>0.08452976000000001</v>
      </c>
      <c r="N197" s="13">
        <v>0</v>
      </c>
      <c r="O197" s="13">
        <v>0</v>
      </c>
      <c r="P197" s="13">
        <v>0.155</v>
      </c>
      <c r="Q197" s="13">
        <v>0</v>
      </c>
      <c r="R197" s="13">
        <v>0</v>
      </c>
      <c r="S197" s="13">
        <v>0</v>
      </c>
      <c r="T197" s="13">
        <v>0</v>
      </c>
      <c r="U197" s="13">
        <f t="shared" si="3"/>
        <v>-0.00926126119824</v>
      </c>
      <c r="V197" s="14">
        <f t="shared" si="4"/>
        <v>-9.874357992824358</v>
      </c>
      <c r="W197" s="15"/>
    </row>
    <row r="198" spans="1:23" ht="25.5">
      <c r="A198" s="10"/>
      <c r="B198" s="26" t="s">
        <v>273</v>
      </c>
      <c r="C198" s="23" t="s">
        <v>263</v>
      </c>
      <c r="D198" s="13">
        <v>0.5859325753600001</v>
      </c>
      <c r="E198" s="13">
        <v>0</v>
      </c>
      <c r="F198" s="13">
        <v>0.5859325753600001</v>
      </c>
      <c r="G198" s="13">
        <v>0</v>
      </c>
      <c r="H198" s="13">
        <v>0</v>
      </c>
      <c r="I198" s="13">
        <v>1.5</v>
      </c>
      <c r="J198" s="13">
        <v>0</v>
      </c>
      <c r="K198" s="13">
        <v>0</v>
      </c>
      <c r="L198" s="13">
        <v>0</v>
      </c>
      <c r="M198" s="13">
        <v>0.59679765</v>
      </c>
      <c r="N198" s="13">
        <v>0</v>
      </c>
      <c r="O198" s="13">
        <v>0</v>
      </c>
      <c r="P198" s="13">
        <v>1.584</v>
      </c>
      <c r="Q198" s="13">
        <v>0</v>
      </c>
      <c r="R198" s="13">
        <v>0</v>
      </c>
      <c r="S198" s="13">
        <v>0</v>
      </c>
      <c r="T198" s="13">
        <v>0</v>
      </c>
      <c r="U198" s="13">
        <f t="shared" si="3"/>
        <v>0.010865074639999861</v>
      </c>
      <c r="V198" s="14">
        <f t="shared" si="4"/>
        <v>1.854321656945648</v>
      </c>
      <c r="W198" s="15"/>
    </row>
    <row r="199" spans="1:23" ht="25.5">
      <c r="A199" s="10"/>
      <c r="B199" s="26" t="s">
        <v>274</v>
      </c>
      <c r="C199" s="23" t="s">
        <v>263</v>
      </c>
      <c r="D199" s="13">
        <v>0.5885553895576001</v>
      </c>
      <c r="E199" s="13">
        <v>0</v>
      </c>
      <c r="F199" s="13">
        <v>0.5885553895576001</v>
      </c>
      <c r="G199" s="13">
        <v>0</v>
      </c>
      <c r="H199" s="13">
        <v>0</v>
      </c>
      <c r="I199" s="13">
        <v>1.45</v>
      </c>
      <c r="J199" s="13">
        <v>0</v>
      </c>
      <c r="K199" s="13">
        <v>0</v>
      </c>
      <c r="L199" s="13">
        <v>0</v>
      </c>
      <c r="M199" s="13">
        <v>0.6224428099999999</v>
      </c>
      <c r="N199" s="13">
        <v>0</v>
      </c>
      <c r="O199" s="13">
        <v>0</v>
      </c>
      <c r="P199" s="13">
        <v>1.2</v>
      </c>
      <c r="Q199" s="13">
        <v>0</v>
      </c>
      <c r="R199" s="13">
        <v>0</v>
      </c>
      <c r="S199" s="13">
        <v>0</v>
      </c>
      <c r="T199" s="13">
        <v>0</v>
      </c>
      <c r="U199" s="13">
        <f t="shared" si="3"/>
        <v>0.033887420442399785</v>
      </c>
      <c r="V199" s="14">
        <f t="shared" si="4"/>
        <v>5.757728336813289</v>
      </c>
      <c r="W199" s="15"/>
    </row>
    <row r="200" spans="1:23" ht="25.5">
      <c r="A200" s="10"/>
      <c r="B200" s="26" t="s">
        <v>275</v>
      </c>
      <c r="C200" s="23" t="s">
        <v>263</v>
      </c>
      <c r="D200" s="13">
        <v>0.38714208834176</v>
      </c>
      <c r="E200" s="13">
        <v>0</v>
      </c>
      <c r="F200" s="13">
        <v>0.38714208834176</v>
      </c>
      <c r="G200" s="13">
        <v>0</v>
      </c>
      <c r="H200" s="13">
        <v>0</v>
      </c>
      <c r="I200" s="13">
        <v>0.97</v>
      </c>
      <c r="J200" s="13">
        <v>0</v>
      </c>
      <c r="K200" s="13">
        <v>0</v>
      </c>
      <c r="L200" s="13">
        <v>0</v>
      </c>
      <c r="M200" s="13">
        <v>0.38000103</v>
      </c>
      <c r="N200" s="13">
        <v>0</v>
      </c>
      <c r="O200" s="13">
        <v>0</v>
      </c>
      <c r="P200" s="13">
        <v>0.97</v>
      </c>
      <c r="Q200" s="13">
        <v>0</v>
      </c>
      <c r="R200" s="13">
        <v>0</v>
      </c>
      <c r="S200" s="13">
        <v>0</v>
      </c>
      <c r="T200" s="13">
        <v>0</v>
      </c>
      <c r="U200" s="13">
        <f t="shared" si="3"/>
        <v>-0.007141058341759987</v>
      </c>
      <c r="V200" s="14">
        <f t="shared" si="4"/>
        <v>-1.8445574781980376</v>
      </c>
      <c r="W200" s="15"/>
    </row>
    <row r="201" spans="1:23" ht="13.5">
      <c r="A201" s="10"/>
      <c r="B201" s="22" t="s">
        <v>96</v>
      </c>
      <c r="C201" s="2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f t="shared" si="3"/>
        <v>0</v>
      </c>
      <c r="V201" s="14">
        <v>0</v>
      </c>
      <c r="W201" s="15">
        <v>0</v>
      </c>
    </row>
    <row r="202" spans="1:23" ht="25.5">
      <c r="A202" s="10"/>
      <c r="B202" s="24" t="s">
        <v>276</v>
      </c>
      <c r="C202" s="23" t="s">
        <v>263</v>
      </c>
      <c r="D202" s="13">
        <v>1.1113055553600002</v>
      </c>
      <c r="E202" s="13">
        <v>0</v>
      </c>
      <c r="F202" s="13">
        <v>1.1113055553600002</v>
      </c>
      <c r="G202" s="13">
        <v>0</v>
      </c>
      <c r="H202" s="13">
        <v>0</v>
      </c>
      <c r="I202" s="13">
        <v>1.2000000000000002</v>
      </c>
      <c r="J202" s="13">
        <v>0</v>
      </c>
      <c r="K202" s="13">
        <v>0</v>
      </c>
      <c r="L202" s="13">
        <v>0</v>
      </c>
      <c r="M202" s="13">
        <v>1.18584621</v>
      </c>
      <c r="N202" s="13">
        <v>0</v>
      </c>
      <c r="O202" s="13">
        <v>0</v>
      </c>
      <c r="P202" s="13">
        <v>1.2000000000000002</v>
      </c>
      <c r="Q202" s="13">
        <v>0</v>
      </c>
      <c r="R202" s="13">
        <v>0</v>
      </c>
      <c r="S202" s="13">
        <v>0</v>
      </c>
      <c r="T202" s="13">
        <v>0</v>
      </c>
      <c r="U202" s="13">
        <f t="shared" si="3"/>
        <v>0.07454065463999981</v>
      </c>
      <c r="V202" s="14">
        <f t="shared" si="4"/>
        <v>6.707485108886445</v>
      </c>
      <c r="W202" s="15"/>
    </row>
    <row r="203" spans="1:23" ht="38.25">
      <c r="A203" s="10"/>
      <c r="B203" s="26" t="s">
        <v>277</v>
      </c>
      <c r="C203" s="23" t="s">
        <v>263</v>
      </c>
      <c r="D203" s="13">
        <v>0.42538470282000007</v>
      </c>
      <c r="E203" s="13">
        <v>0</v>
      </c>
      <c r="F203" s="13">
        <v>0.42538470282000007</v>
      </c>
      <c r="G203" s="13">
        <v>0</v>
      </c>
      <c r="H203" s="13">
        <v>0</v>
      </c>
      <c r="I203" s="13">
        <v>0.5</v>
      </c>
      <c r="J203" s="13">
        <v>0</v>
      </c>
      <c r="K203" s="13">
        <v>0</v>
      </c>
      <c r="L203" s="13">
        <v>0</v>
      </c>
      <c r="M203" s="13">
        <v>0.43570072000000004</v>
      </c>
      <c r="N203" s="13">
        <v>0</v>
      </c>
      <c r="O203" s="13">
        <v>0</v>
      </c>
      <c r="P203" s="13">
        <v>0.5</v>
      </c>
      <c r="Q203" s="13">
        <v>0</v>
      </c>
      <c r="R203" s="13">
        <v>0</v>
      </c>
      <c r="S203" s="13">
        <v>0</v>
      </c>
      <c r="T203" s="13">
        <v>0</v>
      </c>
      <c r="U203" s="13">
        <f t="shared" si="3"/>
        <v>0.01031601717999997</v>
      </c>
      <c r="V203" s="14">
        <f t="shared" si="4"/>
        <v>2.425102997736417</v>
      </c>
      <c r="W203" s="15"/>
    </row>
    <row r="204" spans="1:23" ht="25.5">
      <c r="A204" s="10"/>
      <c r="B204" s="26" t="s">
        <v>278</v>
      </c>
      <c r="C204" s="23" t="s">
        <v>263</v>
      </c>
      <c r="D204" s="13">
        <v>0.38862705632960004</v>
      </c>
      <c r="E204" s="13">
        <v>0</v>
      </c>
      <c r="F204" s="13">
        <v>0.38862705632960004</v>
      </c>
      <c r="G204" s="13">
        <v>0</v>
      </c>
      <c r="H204" s="13">
        <v>0</v>
      </c>
      <c r="I204" s="13">
        <v>0.45</v>
      </c>
      <c r="J204" s="13">
        <v>0</v>
      </c>
      <c r="K204" s="13">
        <v>0</v>
      </c>
      <c r="L204" s="13">
        <v>0</v>
      </c>
      <c r="M204" s="13">
        <v>0.42424521000000004</v>
      </c>
      <c r="N204" s="13">
        <v>0</v>
      </c>
      <c r="O204" s="13">
        <v>0</v>
      </c>
      <c r="P204" s="13">
        <v>0.46</v>
      </c>
      <c r="Q204" s="13">
        <v>0</v>
      </c>
      <c r="R204" s="13">
        <v>0</v>
      </c>
      <c r="S204" s="13">
        <v>0</v>
      </c>
      <c r="T204" s="13">
        <v>0</v>
      </c>
      <c r="U204" s="13">
        <f t="shared" si="3"/>
        <v>0.0356181536704</v>
      </c>
      <c r="V204" s="14">
        <f t="shared" si="4"/>
        <v>9.165124530133523</v>
      </c>
      <c r="W204" s="15"/>
    </row>
    <row r="205" spans="1:23" ht="13.5">
      <c r="A205" s="10"/>
      <c r="B205" s="22" t="s">
        <v>93</v>
      </c>
      <c r="C205" s="23"/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f t="shared" si="3"/>
        <v>0</v>
      </c>
      <c r="V205" s="14">
        <v>0</v>
      </c>
      <c r="W205" s="15">
        <v>0</v>
      </c>
    </row>
    <row r="206" spans="1:23" ht="38.25">
      <c r="A206" s="10"/>
      <c r="B206" s="24" t="s">
        <v>279</v>
      </c>
      <c r="C206" s="23" t="s">
        <v>263</v>
      </c>
      <c r="D206" s="13">
        <v>1.5112418030948</v>
      </c>
      <c r="E206" s="13">
        <v>0</v>
      </c>
      <c r="F206" s="13">
        <v>1.5112418030948</v>
      </c>
      <c r="G206" s="13">
        <v>0</v>
      </c>
      <c r="H206" s="13">
        <v>0</v>
      </c>
      <c r="I206" s="13">
        <v>1.8599999999999999</v>
      </c>
      <c r="J206" s="13">
        <v>0</v>
      </c>
      <c r="K206" s="13">
        <v>0</v>
      </c>
      <c r="L206" s="13">
        <v>0</v>
      </c>
      <c r="M206" s="13">
        <v>1.6179721200000001</v>
      </c>
      <c r="N206" s="13">
        <v>0</v>
      </c>
      <c r="O206" s="13">
        <v>0</v>
      </c>
      <c r="P206" s="13">
        <v>1.8599999999999999</v>
      </c>
      <c r="Q206" s="13">
        <v>0</v>
      </c>
      <c r="R206" s="13">
        <v>0</v>
      </c>
      <c r="S206" s="13">
        <v>0</v>
      </c>
      <c r="T206" s="13">
        <v>0</v>
      </c>
      <c r="U206" s="13">
        <f t="shared" si="3"/>
        <v>0.10673031690520007</v>
      </c>
      <c r="V206" s="14">
        <f t="shared" si="4"/>
        <v>7.062424867194128</v>
      </c>
      <c r="W206" s="15"/>
    </row>
    <row r="207" spans="1:23" ht="25.5">
      <c r="A207" s="10"/>
      <c r="B207" s="26" t="s">
        <v>280</v>
      </c>
      <c r="C207" s="23" t="s">
        <v>263</v>
      </c>
      <c r="D207" s="13">
        <v>0.41418804629100003</v>
      </c>
      <c r="E207" s="13">
        <v>0</v>
      </c>
      <c r="F207" s="13">
        <v>0.41418804629100003</v>
      </c>
      <c r="G207" s="13">
        <v>0</v>
      </c>
      <c r="H207" s="13">
        <v>0</v>
      </c>
      <c r="I207" s="13">
        <v>0.55</v>
      </c>
      <c r="J207" s="13">
        <v>0</v>
      </c>
      <c r="K207" s="13">
        <v>0</v>
      </c>
      <c r="L207" s="13">
        <v>0</v>
      </c>
      <c r="M207" s="13">
        <v>0.41641094</v>
      </c>
      <c r="N207" s="13">
        <v>0</v>
      </c>
      <c r="O207" s="13">
        <v>0</v>
      </c>
      <c r="P207" s="13">
        <v>0.55</v>
      </c>
      <c r="Q207" s="13">
        <v>0</v>
      </c>
      <c r="R207" s="13">
        <v>0</v>
      </c>
      <c r="S207" s="13">
        <v>0</v>
      </c>
      <c r="T207" s="13">
        <v>0</v>
      </c>
      <c r="U207" s="13">
        <f t="shared" si="3"/>
        <v>0.0022228937089999734</v>
      </c>
      <c r="V207" s="14">
        <f t="shared" si="4"/>
        <v>0.5366870746043245</v>
      </c>
      <c r="W207" s="15"/>
    </row>
    <row r="208" spans="1:23" ht="51">
      <c r="A208" s="10"/>
      <c r="B208" s="26" t="s">
        <v>281</v>
      </c>
      <c r="C208" s="23" t="s">
        <v>263</v>
      </c>
      <c r="D208" s="13">
        <v>1.0023678647278402</v>
      </c>
      <c r="E208" s="13">
        <v>0</v>
      </c>
      <c r="F208" s="13">
        <v>1.0023678647278402</v>
      </c>
      <c r="G208" s="13">
        <v>0</v>
      </c>
      <c r="H208" s="13">
        <v>0</v>
      </c>
      <c r="I208" s="13">
        <v>1.48</v>
      </c>
      <c r="J208" s="13">
        <v>0</v>
      </c>
      <c r="K208" s="13">
        <v>0</v>
      </c>
      <c r="L208" s="13">
        <v>0</v>
      </c>
      <c r="M208" s="13">
        <v>1.00929264</v>
      </c>
      <c r="N208" s="13">
        <v>0</v>
      </c>
      <c r="O208" s="13">
        <v>0</v>
      </c>
      <c r="P208" s="13">
        <v>1.48</v>
      </c>
      <c r="Q208" s="13">
        <v>0</v>
      </c>
      <c r="R208" s="13">
        <v>0</v>
      </c>
      <c r="S208" s="13">
        <v>0</v>
      </c>
      <c r="T208" s="13">
        <v>0</v>
      </c>
      <c r="U208" s="13">
        <f t="shared" si="3"/>
        <v>0.006924775272159733</v>
      </c>
      <c r="V208" s="14">
        <f t="shared" si="4"/>
        <v>0.6908417075042531</v>
      </c>
      <c r="W208" s="15"/>
    </row>
    <row r="209" spans="1:23" ht="25.5">
      <c r="A209" s="10"/>
      <c r="B209" s="26" t="s">
        <v>282</v>
      </c>
      <c r="C209" s="23" t="s">
        <v>263</v>
      </c>
      <c r="D209" s="13">
        <v>0.6057246832008001</v>
      </c>
      <c r="E209" s="13">
        <v>0</v>
      </c>
      <c r="F209" s="13">
        <v>0.6057246832008001</v>
      </c>
      <c r="G209" s="13">
        <v>0</v>
      </c>
      <c r="H209" s="13">
        <v>0</v>
      </c>
      <c r="I209" s="13">
        <v>0.96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f t="shared" si="3"/>
        <v>-0.6057246832008001</v>
      </c>
      <c r="V209" s="14">
        <f t="shared" si="4"/>
        <v>-100</v>
      </c>
      <c r="W209" s="15" t="s">
        <v>534</v>
      </c>
    </row>
    <row r="210" spans="1:23" ht="13.5">
      <c r="A210" s="10"/>
      <c r="B210" s="22" t="s">
        <v>94</v>
      </c>
      <c r="C210" s="23"/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f t="shared" si="3"/>
        <v>0</v>
      </c>
      <c r="V210" s="14">
        <v>0</v>
      </c>
      <c r="W210" s="15">
        <v>0</v>
      </c>
    </row>
    <row r="211" spans="1:23" ht="38.25">
      <c r="A211" s="10"/>
      <c r="B211" s="24" t="s">
        <v>283</v>
      </c>
      <c r="C211" s="23" t="s">
        <v>263</v>
      </c>
      <c r="D211" s="13">
        <v>0.5017758643920001</v>
      </c>
      <c r="E211" s="13">
        <v>0</v>
      </c>
      <c r="F211" s="13">
        <v>0.5017758643920001</v>
      </c>
      <c r="G211" s="13">
        <v>0</v>
      </c>
      <c r="H211" s="13">
        <v>0</v>
      </c>
      <c r="I211" s="13">
        <v>0.5</v>
      </c>
      <c r="J211" s="13">
        <v>0</v>
      </c>
      <c r="K211" s="13">
        <v>0</v>
      </c>
      <c r="L211" s="13">
        <v>0</v>
      </c>
      <c r="M211" s="13">
        <v>0.49569708</v>
      </c>
      <c r="N211" s="13">
        <v>0</v>
      </c>
      <c r="O211" s="13">
        <v>0</v>
      </c>
      <c r="P211" s="13">
        <v>0.5</v>
      </c>
      <c r="Q211" s="13">
        <v>0</v>
      </c>
      <c r="R211" s="13">
        <v>0</v>
      </c>
      <c r="S211" s="13">
        <v>0</v>
      </c>
      <c r="T211" s="13">
        <v>0</v>
      </c>
      <c r="U211" s="13">
        <f t="shared" si="3"/>
        <v>-0.006078784392000047</v>
      </c>
      <c r="V211" s="14">
        <f t="shared" si="4"/>
        <v>-1.211454121924674</v>
      </c>
      <c r="W211" s="15"/>
    </row>
    <row r="212" spans="1:23" ht="25.5">
      <c r="A212" s="10"/>
      <c r="B212" s="24" t="s">
        <v>284</v>
      </c>
      <c r="C212" s="23" t="s">
        <v>263</v>
      </c>
      <c r="D212" s="13">
        <v>0.5824684923536</v>
      </c>
      <c r="E212" s="13">
        <v>0</v>
      </c>
      <c r="F212" s="13">
        <v>0.5824684923536</v>
      </c>
      <c r="G212" s="13">
        <v>0</v>
      </c>
      <c r="H212" s="13">
        <v>0</v>
      </c>
      <c r="I212" s="13">
        <v>0.7</v>
      </c>
      <c r="J212" s="13">
        <v>0</v>
      </c>
      <c r="K212" s="13">
        <v>0</v>
      </c>
      <c r="L212" s="13">
        <v>0</v>
      </c>
      <c r="M212" s="13">
        <v>0.5962424000000001</v>
      </c>
      <c r="N212" s="13">
        <v>0</v>
      </c>
      <c r="O212" s="13">
        <v>0</v>
      </c>
      <c r="P212" s="13">
        <v>0.696</v>
      </c>
      <c r="Q212" s="13">
        <v>0</v>
      </c>
      <c r="R212" s="13">
        <v>0</v>
      </c>
      <c r="S212" s="13">
        <v>0</v>
      </c>
      <c r="T212" s="13">
        <v>0</v>
      </c>
      <c r="U212" s="13">
        <f aca="true" t="shared" si="5" ref="U212:U275">M212-F212</f>
        <v>0.013773907646400074</v>
      </c>
      <c r="V212" s="14">
        <f aca="true" t="shared" si="6" ref="V212:V275">U212/F212*100</f>
        <v>2.3647472485152603</v>
      </c>
      <c r="W212" s="15"/>
    </row>
    <row r="213" spans="1:23" ht="25.5">
      <c r="A213" s="10"/>
      <c r="B213" s="24" t="s">
        <v>285</v>
      </c>
      <c r="C213" s="23" t="s">
        <v>263</v>
      </c>
      <c r="D213" s="13">
        <v>0.39140828877168005</v>
      </c>
      <c r="E213" s="13">
        <v>0</v>
      </c>
      <c r="F213" s="13">
        <v>0.39140828877168005</v>
      </c>
      <c r="G213" s="13">
        <v>0</v>
      </c>
      <c r="H213" s="13">
        <v>0</v>
      </c>
      <c r="I213" s="13">
        <v>0.46</v>
      </c>
      <c r="J213" s="13">
        <v>0</v>
      </c>
      <c r="K213" s="13">
        <v>0</v>
      </c>
      <c r="L213" s="13">
        <v>0</v>
      </c>
      <c r="M213" s="13">
        <v>0.41416289</v>
      </c>
      <c r="N213" s="13">
        <v>0</v>
      </c>
      <c r="O213" s="13">
        <v>0</v>
      </c>
      <c r="P213" s="13">
        <v>0.452</v>
      </c>
      <c r="Q213" s="13">
        <v>0</v>
      </c>
      <c r="R213" s="13">
        <v>0</v>
      </c>
      <c r="S213" s="13">
        <v>0</v>
      </c>
      <c r="T213" s="13">
        <v>0</v>
      </c>
      <c r="U213" s="13">
        <f t="shared" si="5"/>
        <v>0.02275460122831996</v>
      </c>
      <c r="V213" s="14">
        <f t="shared" si="6"/>
        <v>5.813520531138621</v>
      </c>
      <c r="W213" s="15"/>
    </row>
    <row r="214" spans="1:23" ht="25.5">
      <c r="A214" s="10"/>
      <c r="B214" s="24" t="s">
        <v>286</v>
      </c>
      <c r="C214" s="23" t="s">
        <v>263</v>
      </c>
      <c r="D214" s="13">
        <v>0.41085624764992</v>
      </c>
      <c r="E214" s="13">
        <v>0</v>
      </c>
      <c r="F214" s="13">
        <v>0.41085624764992</v>
      </c>
      <c r="G214" s="13">
        <v>0</v>
      </c>
      <c r="H214" s="13">
        <v>0</v>
      </c>
      <c r="I214" s="13">
        <v>0.49</v>
      </c>
      <c r="J214" s="13">
        <v>0</v>
      </c>
      <c r="K214" s="13">
        <v>0</v>
      </c>
      <c r="L214" s="13">
        <v>0</v>
      </c>
      <c r="M214" s="13">
        <v>0.40107904000000005</v>
      </c>
      <c r="N214" s="13">
        <v>0</v>
      </c>
      <c r="O214" s="13">
        <v>0</v>
      </c>
      <c r="P214" s="13">
        <v>0.49</v>
      </c>
      <c r="Q214" s="13">
        <v>0</v>
      </c>
      <c r="R214" s="13">
        <v>0</v>
      </c>
      <c r="S214" s="13">
        <v>0</v>
      </c>
      <c r="T214" s="13">
        <v>0</v>
      </c>
      <c r="U214" s="13">
        <f t="shared" si="5"/>
        <v>-0.009777207649919961</v>
      </c>
      <c r="V214" s="14">
        <f t="shared" si="6"/>
        <v>-2.3797149747253856</v>
      </c>
      <c r="W214" s="15"/>
    </row>
    <row r="215" spans="1:23" ht="25.5">
      <c r="A215" s="10"/>
      <c r="B215" s="24" t="s">
        <v>287</v>
      </c>
      <c r="C215" s="23" t="s">
        <v>263</v>
      </c>
      <c r="D215" s="13">
        <v>1.0007932712288001</v>
      </c>
      <c r="E215" s="13">
        <v>0</v>
      </c>
      <c r="F215" s="13">
        <v>1.0007932712288001</v>
      </c>
      <c r="G215" s="13">
        <v>0</v>
      </c>
      <c r="H215" s="13">
        <v>0</v>
      </c>
      <c r="I215" s="13">
        <v>1.1</v>
      </c>
      <c r="J215" s="13">
        <v>0</v>
      </c>
      <c r="K215" s="13">
        <v>0</v>
      </c>
      <c r="L215" s="13">
        <v>0</v>
      </c>
      <c r="M215" s="13">
        <v>1.09825</v>
      </c>
      <c r="N215" s="13">
        <v>0</v>
      </c>
      <c r="O215" s="13">
        <v>0</v>
      </c>
      <c r="P215" s="13">
        <v>1.099</v>
      </c>
      <c r="Q215" s="13">
        <v>0</v>
      </c>
      <c r="R215" s="13">
        <v>0</v>
      </c>
      <c r="S215" s="13">
        <v>0</v>
      </c>
      <c r="T215" s="13">
        <v>0</v>
      </c>
      <c r="U215" s="13">
        <f t="shared" si="5"/>
        <v>0.09745672877119982</v>
      </c>
      <c r="V215" s="14">
        <f t="shared" si="6"/>
        <v>9.737948043109833</v>
      </c>
      <c r="W215" s="15"/>
    </row>
    <row r="216" spans="1:23" ht="25.5">
      <c r="A216" s="10"/>
      <c r="B216" s="24" t="s">
        <v>288</v>
      </c>
      <c r="C216" s="23" t="s">
        <v>263</v>
      </c>
      <c r="D216" s="13">
        <v>0.5542100041496</v>
      </c>
      <c r="E216" s="13">
        <v>0</v>
      </c>
      <c r="F216" s="13">
        <v>0.5542100041496</v>
      </c>
      <c r="G216" s="13">
        <v>0</v>
      </c>
      <c r="H216" s="13">
        <v>0</v>
      </c>
      <c r="I216" s="13">
        <v>0.7</v>
      </c>
      <c r="J216" s="13">
        <v>0</v>
      </c>
      <c r="K216" s="13">
        <v>0</v>
      </c>
      <c r="L216" s="13">
        <v>0</v>
      </c>
      <c r="M216" s="13">
        <v>0.57233702</v>
      </c>
      <c r="N216" s="13">
        <v>0</v>
      </c>
      <c r="O216" s="13">
        <v>0</v>
      </c>
      <c r="P216" s="13">
        <v>0.69</v>
      </c>
      <c r="Q216" s="13">
        <v>0</v>
      </c>
      <c r="R216" s="13">
        <v>0</v>
      </c>
      <c r="S216" s="13">
        <v>0</v>
      </c>
      <c r="T216" s="13">
        <v>0</v>
      </c>
      <c r="U216" s="13">
        <f t="shared" si="5"/>
        <v>0.018127015850399997</v>
      </c>
      <c r="V216" s="14">
        <f t="shared" si="6"/>
        <v>3.270784669110178</v>
      </c>
      <c r="W216" s="15"/>
    </row>
    <row r="217" spans="1:23" ht="25.5">
      <c r="A217" s="10"/>
      <c r="B217" s="24" t="s">
        <v>289</v>
      </c>
      <c r="C217" s="23" t="s">
        <v>263</v>
      </c>
      <c r="D217" s="13">
        <v>1.1653778584248</v>
      </c>
      <c r="E217" s="13">
        <v>0</v>
      </c>
      <c r="F217" s="13">
        <v>1.1653778584248</v>
      </c>
      <c r="G217" s="13">
        <v>0</v>
      </c>
      <c r="H217" s="13">
        <v>0</v>
      </c>
      <c r="I217" s="13">
        <v>1.85</v>
      </c>
      <c r="J217" s="13">
        <v>0</v>
      </c>
      <c r="K217" s="13">
        <v>0</v>
      </c>
      <c r="L217" s="13">
        <v>0</v>
      </c>
      <c r="M217" s="13">
        <v>1.20609094</v>
      </c>
      <c r="N217" s="13">
        <v>0</v>
      </c>
      <c r="O217" s="13">
        <v>0</v>
      </c>
      <c r="P217" s="13">
        <v>1.821</v>
      </c>
      <c r="Q217" s="13">
        <v>0</v>
      </c>
      <c r="R217" s="13">
        <v>0</v>
      </c>
      <c r="S217" s="13">
        <v>0</v>
      </c>
      <c r="T217" s="13">
        <v>0</v>
      </c>
      <c r="U217" s="13">
        <f t="shared" si="5"/>
        <v>0.04071308157519993</v>
      </c>
      <c r="V217" s="14">
        <f t="shared" si="6"/>
        <v>3.4935520081212426</v>
      </c>
      <c r="W217" s="15"/>
    </row>
    <row r="218" spans="1:23" ht="38.25">
      <c r="A218" s="10"/>
      <c r="B218" s="24" t="s">
        <v>290</v>
      </c>
      <c r="C218" s="23" t="s">
        <v>263</v>
      </c>
      <c r="D218" s="13">
        <v>0.6895102830020801</v>
      </c>
      <c r="E218" s="13">
        <v>0</v>
      </c>
      <c r="F218" s="13">
        <v>0.6895102830020801</v>
      </c>
      <c r="G218" s="13">
        <v>0</v>
      </c>
      <c r="H218" s="13">
        <v>0</v>
      </c>
      <c r="I218" s="13">
        <v>0.76</v>
      </c>
      <c r="J218" s="13">
        <v>0</v>
      </c>
      <c r="K218" s="13">
        <v>0</v>
      </c>
      <c r="L218" s="13">
        <v>0</v>
      </c>
      <c r="M218" s="13">
        <v>0.78504962</v>
      </c>
      <c r="N218" s="13">
        <v>0</v>
      </c>
      <c r="O218" s="13">
        <v>0</v>
      </c>
      <c r="P218" s="13">
        <v>0.769</v>
      </c>
      <c r="Q218" s="13">
        <v>0</v>
      </c>
      <c r="R218" s="13">
        <v>0</v>
      </c>
      <c r="S218" s="13">
        <v>0</v>
      </c>
      <c r="T218" s="13">
        <v>0</v>
      </c>
      <c r="U218" s="13">
        <f t="shared" si="5"/>
        <v>0.09553933699791994</v>
      </c>
      <c r="V218" s="14">
        <f t="shared" si="6"/>
        <v>13.856114890984408</v>
      </c>
      <c r="W218" s="15" t="s">
        <v>535</v>
      </c>
    </row>
    <row r="219" spans="1:23" ht="25.5">
      <c r="A219" s="10"/>
      <c r="B219" s="24" t="s">
        <v>291</v>
      </c>
      <c r="C219" s="23" t="s">
        <v>263</v>
      </c>
      <c r="D219" s="13">
        <v>0.55715071038576</v>
      </c>
      <c r="E219" s="13">
        <v>0</v>
      </c>
      <c r="F219" s="13">
        <v>0.55715071038576</v>
      </c>
      <c r="G219" s="13">
        <v>0</v>
      </c>
      <c r="H219" s="13">
        <v>0</v>
      </c>
      <c r="I219" s="13">
        <v>0.72</v>
      </c>
      <c r="J219" s="13">
        <v>0</v>
      </c>
      <c r="K219" s="13">
        <v>0</v>
      </c>
      <c r="L219" s="13">
        <v>0</v>
      </c>
      <c r="M219" s="13">
        <v>0.59903832</v>
      </c>
      <c r="N219" s="13">
        <v>0</v>
      </c>
      <c r="O219" s="13">
        <v>0</v>
      </c>
      <c r="P219" s="13">
        <v>0.718</v>
      </c>
      <c r="Q219" s="13">
        <v>0</v>
      </c>
      <c r="R219" s="13">
        <v>0</v>
      </c>
      <c r="S219" s="13">
        <v>0</v>
      </c>
      <c r="T219" s="13">
        <v>0</v>
      </c>
      <c r="U219" s="13">
        <f t="shared" si="5"/>
        <v>0.041887609614239985</v>
      </c>
      <c r="V219" s="14">
        <f t="shared" si="6"/>
        <v>7.518182932089926</v>
      </c>
      <c r="W219" s="15"/>
    </row>
    <row r="220" spans="1:23" ht="13.5">
      <c r="A220" s="10"/>
      <c r="B220" s="22" t="s">
        <v>87</v>
      </c>
      <c r="C220" s="12"/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f t="shared" si="5"/>
        <v>0</v>
      </c>
      <c r="V220" s="14">
        <v>0</v>
      </c>
      <c r="W220" s="15">
        <v>0</v>
      </c>
    </row>
    <row r="221" spans="1:23" ht="25.5">
      <c r="A221" s="10"/>
      <c r="B221" s="24" t="s">
        <v>292</v>
      </c>
      <c r="C221" s="23" t="s">
        <v>263</v>
      </c>
      <c r="D221" s="13">
        <v>0.44043326367923197</v>
      </c>
      <c r="E221" s="13">
        <v>0</v>
      </c>
      <c r="F221" s="13">
        <v>0.44043326367923197</v>
      </c>
      <c r="G221" s="13">
        <v>0</v>
      </c>
      <c r="H221" s="13">
        <v>0</v>
      </c>
      <c r="I221" s="13">
        <v>0.529</v>
      </c>
      <c r="J221" s="13">
        <v>0</v>
      </c>
      <c r="K221" s="13">
        <v>0</v>
      </c>
      <c r="L221" s="13">
        <v>0</v>
      </c>
      <c r="M221" s="13">
        <v>0.49984919</v>
      </c>
      <c r="N221" s="13">
        <v>0</v>
      </c>
      <c r="O221" s="13">
        <v>0</v>
      </c>
      <c r="P221" s="13">
        <v>0.529</v>
      </c>
      <c r="Q221" s="13">
        <v>0</v>
      </c>
      <c r="R221" s="13">
        <v>0</v>
      </c>
      <c r="S221" s="13">
        <v>0</v>
      </c>
      <c r="T221" s="13">
        <v>0</v>
      </c>
      <c r="U221" s="13">
        <f t="shared" si="5"/>
        <v>0.05941592632076803</v>
      </c>
      <c r="V221" s="14">
        <f t="shared" si="6"/>
        <v>13.490335817151339</v>
      </c>
      <c r="W221" s="15" t="s">
        <v>536</v>
      </c>
    </row>
    <row r="222" spans="1:23" ht="25.5">
      <c r="A222" s="10"/>
      <c r="B222" s="26" t="s">
        <v>293</v>
      </c>
      <c r="C222" s="23" t="s">
        <v>263</v>
      </c>
      <c r="D222" s="13">
        <v>0.514401411838976</v>
      </c>
      <c r="E222" s="13">
        <v>0</v>
      </c>
      <c r="F222" s="13">
        <v>0.514401411838976</v>
      </c>
      <c r="G222" s="13">
        <v>0</v>
      </c>
      <c r="H222" s="13">
        <v>0</v>
      </c>
      <c r="I222" s="13">
        <v>0.497</v>
      </c>
      <c r="J222" s="13">
        <v>0</v>
      </c>
      <c r="K222" s="13">
        <v>0</v>
      </c>
      <c r="L222" s="13">
        <v>0</v>
      </c>
      <c r="M222" s="13">
        <v>0.51971705</v>
      </c>
      <c r="N222" s="13">
        <v>0</v>
      </c>
      <c r="O222" s="13">
        <v>0</v>
      </c>
      <c r="P222" s="13">
        <v>0.497</v>
      </c>
      <c r="Q222" s="13">
        <v>0</v>
      </c>
      <c r="R222" s="13">
        <v>0</v>
      </c>
      <c r="S222" s="13">
        <v>0</v>
      </c>
      <c r="T222" s="13">
        <v>0</v>
      </c>
      <c r="U222" s="13">
        <f t="shared" si="5"/>
        <v>0.005315638161023983</v>
      </c>
      <c r="V222" s="14">
        <f t="shared" si="6"/>
        <v>1.033363835845759</v>
      </c>
      <c r="W222" s="15"/>
    </row>
    <row r="223" spans="1:23" ht="38.25">
      <c r="A223" s="10"/>
      <c r="B223" s="26" t="s">
        <v>294</v>
      </c>
      <c r="C223" s="23" t="s">
        <v>263</v>
      </c>
      <c r="D223" s="13">
        <v>0.2795513467328</v>
      </c>
      <c r="E223" s="13">
        <v>0</v>
      </c>
      <c r="F223" s="13">
        <v>0.2795513467328</v>
      </c>
      <c r="G223" s="13">
        <v>0</v>
      </c>
      <c r="H223" s="13">
        <v>0</v>
      </c>
      <c r="I223" s="13">
        <v>0.35</v>
      </c>
      <c r="J223" s="13">
        <v>0</v>
      </c>
      <c r="K223" s="13">
        <v>0</v>
      </c>
      <c r="L223" s="13">
        <v>0</v>
      </c>
      <c r="M223" s="13">
        <v>0.33345221</v>
      </c>
      <c r="N223" s="13">
        <v>0</v>
      </c>
      <c r="O223" s="13">
        <v>0</v>
      </c>
      <c r="P223" s="13">
        <v>0.35</v>
      </c>
      <c r="Q223" s="13">
        <v>0</v>
      </c>
      <c r="R223" s="13">
        <v>0</v>
      </c>
      <c r="S223" s="13">
        <v>0</v>
      </c>
      <c r="T223" s="13">
        <v>0</v>
      </c>
      <c r="U223" s="13">
        <f t="shared" si="5"/>
        <v>0.053900863267200005</v>
      </c>
      <c r="V223" s="14">
        <f t="shared" si="6"/>
        <v>19.281203219786086</v>
      </c>
      <c r="W223" s="15" t="s">
        <v>537</v>
      </c>
    </row>
    <row r="224" spans="1:23" ht="38.25">
      <c r="A224" s="10"/>
      <c r="B224" s="26" t="s">
        <v>295</v>
      </c>
      <c r="C224" s="23" t="s">
        <v>263</v>
      </c>
      <c r="D224" s="13">
        <v>0.444899460702016</v>
      </c>
      <c r="E224" s="13">
        <v>0</v>
      </c>
      <c r="F224" s="13">
        <v>0.444899460702016</v>
      </c>
      <c r="G224" s="13">
        <v>0</v>
      </c>
      <c r="H224" s="13">
        <v>0</v>
      </c>
      <c r="I224" s="13">
        <v>0.502</v>
      </c>
      <c r="J224" s="13">
        <v>0</v>
      </c>
      <c r="K224" s="13">
        <v>0</v>
      </c>
      <c r="L224" s="13">
        <v>0</v>
      </c>
      <c r="M224" s="13">
        <v>0.50555136</v>
      </c>
      <c r="N224" s="13">
        <v>0</v>
      </c>
      <c r="O224" s="13">
        <v>0</v>
      </c>
      <c r="P224" s="13">
        <v>0.502</v>
      </c>
      <c r="Q224" s="13">
        <v>0</v>
      </c>
      <c r="R224" s="13">
        <v>0</v>
      </c>
      <c r="S224" s="13">
        <v>0</v>
      </c>
      <c r="T224" s="13">
        <v>0</v>
      </c>
      <c r="U224" s="13">
        <f t="shared" si="5"/>
        <v>0.06065189929798398</v>
      </c>
      <c r="V224" s="14">
        <f t="shared" si="6"/>
        <v>13.632720345913683</v>
      </c>
      <c r="W224" s="15" t="s">
        <v>537</v>
      </c>
    </row>
    <row r="225" spans="1:23" ht="25.5">
      <c r="A225" s="10"/>
      <c r="B225" s="26" t="s">
        <v>296</v>
      </c>
      <c r="C225" s="23" t="s">
        <v>263</v>
      </c>
      <c r="D225" s="13">
        <v>0.647378051499328</v>
      </c>
      <c r="E225" s="13">
        <v>0</v>
      </c>
      <c r="F225" s="13">
        <v>0.647378051499328</v>
      </c>
      <c r="G225" s="13">
        <v>0</v>
      </c>
      <c r="H225" s="13">
        <v>0</v>
      </c>
      <c r="I225" s="13">
        <v>0.916</v>
      </c>
      <c r="J225" s="13">
        <v>0</v>
      </c>
      <c r="K225" s="13">
        <v>0</v>
      </c>
      <c r="L225" s="13">
        <v>0</v>
      </c>
      <c r="M225" s="13">
        <v>0.68333173</v>
      </c>
      <c r="N225" s="13">
        <v>0</v>
      </c>
      <c r="O225" s="13">
        <v>0</v>
      </c>
      <c r="P225" s="13">
        <v>0.916</v>
      </c>
      <c r="Q225" s="13">
        <v>0</v>
      </c>
      <c r="R225" s="13">
        <v>0</v>
      </c>
      <c r="S225" s="13">
        <v>0</v>
      </c>
      <c r="T225" s="13">
        <v>0</v>
      </c>
      <c r="U225" s="13">
        <f t="shared" si="5"/>
        <v>0.03595367850067199</v>
      </c>
      <c r="V225" s="14">
        <f t="shared" si="6"/>
        <v>5.553737637135403</v>
      </c>
      <c r="W225" s="15"/>
    </row>
    <row r="226" spans="1:23" ht="13.5">
      <c r="A226" s="10"/>
      <c r="B226" s="22" t="s">
        <v>86</v>
      </c>
      <c r="C226" s="12"/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f t="shared" si="5"/>
        <v>0</v>
      </c>
      <c r="V226" s="14">
        <v>0</v>
      </c>
      <c r="W226" s="15">
        <v>0</v>
      </c>
    </row>
    <row r="227" spans="1:23" ht="25.5">
      <c r="A227" s="10"/>
      <c r="B227" s="24" t="s">
        <v>297</v>
      </c>
      <c r="C227" s="23" t="s">
        <v>263</v>
      </c>
      <c r="D227" s="13">
        <v>0.360179232276</v>
      </c>
      <c r="E227" s="13">
        <v>0</v>
      </c>
      <c r="F227" s="13">
        <v>0.360179232276</v>
      </c>
      <c r="G227" s="13">
        <v>0</v>
      </c>
      <c r="H227" s="13">
        <v>0</v>
      </c>
      <c r="I227" s="13">
        <v>0.4</v>
      </c>
      <c r="J227" s="13">
        <v>0</v>
      </c>
      <c r="K227" s="13">
        <v>0</v>
      </c>
      <c r="L227" s="13">
        <v>0</v>
      </c>
      <c r="M227" s="13">
        <v>0.55958298</v>
      </c>
      <c r="N227" s="13">
        <v>0</v>
      </c>
      <c r="O227" s="13">
        <v>0</v>
      </c>
      <c r="P227" s="13">
        <v>0.4</v>
      </c>
      <c r="Q227" s="13">
        <v>0</v>
      </c>
      <c r="R227" s="13">
        <v>0</v>
      </c>
      <c r="S227" s="13">
        <v>0</v>
      </c>
      <c r="T227" s="13">
        <v>0</v>
      </c>
      <c r="U227" s="13">
        <f t="shared" si="5"/>
        <v>0.19940374772399994</v>
      </c>
      <c r="V227" s="14">
        <f t="shared" si="6"/>
        <v>55.36236680386941</v>
      </c>
      <c r="W227" s="15" t="s">
        <v>538</v>
      </c>
    </row>
    <row r="228" spans="1:23" ht="25.5">
      <c r="A228" s="10"/>
      <c r="B228" s="24" t="s">
        <v>298</v>
      </c>
      <c r="C228" s="23" t="s">
        <v>263</v>
      </c>
      <c r="D228" s="13">
        <v>0.5494460738710399</v>
      </c>
      <c r="E228" s="13">
        <v>0</v>
      </c>
      <c r="F228" s="13">
        <v>0.5494460738710399</v>
      </c>
      <c r="G228" s="13">
        <v>0</v>
      </c>
      <c r="H228" s="13">
        <v>0</v>
      </c>
      <c r="I228" s="13">
        <v>0.63</v>
      </c>
      <c r="J228" s="13">
        <v>0</v>
      </c>
      <c r="K228" s="13">
        <v>0</v>
      </c>
      <c r="L228" s="13">
        <v>0</v>
      </c>
      <c r="M228" s="13">
        <v>0.5701379200000001</v>
      </c>
      <c r="N228" s="13">
        <v>0</v>
      </c>
      <c r="O228" s="13">
        <v>0</v>
      </c>
      <c r="P228" s="13">
        <v>0.63</v>
      </c>
      <c r="Q228" s="13">
        <v>0</v>
      </c>
      <c r="R228" s="13">
        <v>0</v>
      </c>
      <c r="S228" s="13">
        <v>0</v>
      </c>
      <c r="T228" s="13">
        <v>0</v>
      </c>
      <c r="U228" s="13">
        <f t="shared" si="5"/>
        <v>0.020691846128960134</v>
      </c>
      <c r="V228" s="14">
        <f t="shared" si="6"/>
        <v>3.7659466711953797</v>
      </c>
      <c r="W228" s="15"/>
    </row>
    <row r="229" spans="1:23" ht="25.5">
      <c r="A229" s="10"/>
      <c r="B229" s="24" t="s">
        <v>299</v>
      </c>
      <c r="C229" s="23" t="s">
        <v>263</v>
      </c>
      <c r="D229" s="13">
        <v>0.39720994709440005</v>
      </c>
      <c r="E229" s="13">
        <v>0</v>
      </c>
      <c r="F229" s="13">
        <v>0.39720994709440005</v>
      </c>
      <c r="G229" s="13">
        <v>0</v>
      </c>
      <c r="H229" s="13">
        <v>0</v>
      </c>
      <c r="I229" s="13">
        <v>0.55</v>
      </c>
      <c r="J229" s="13">
        <v>0</v>
      </c>
      <c r="K229" s="13">
        <v>0</v>
      </c>
      <c r="L229" s="13">
        <v>0</v>
      </c>
      <c r="M229" s="13">
        <v>0.43291743000000005</v>
      </c>
      <c r="N229" s="13">
        <v>0</v>
      </c>
      <c r="O229" s="13">
        <v>0</v>
      </c>
      <c r="P229" s="13">
        <v>0.55</v>
      </c>
      <c r="Q229" s="13">
        <v>0</v>
      </c>
      <c r="R229" s="13">
        <v>0</v>
      </c>
      <c r="S229" s="13">
        <v>0</v>
      </c>
      <c r="T229" s="13">
        <v>0</v>
      </c>
      <c r="U229" s="13">
        <f t="shared" si="5"/>
        <v>0.035707482905599996</v>
      </c>
      <c r="V229" s="14">
        <f t="shared" si="6"/>
        <v>8.989574195410025</v>
      </c>
      <c r="W229" s="15"/>
    </row>
    <row r="230" spans="1:23" ht="25.5">
      <c r="A230" s="10"/>
      <c r="B230" s="24" t="s">
        <v>300</v>
      </c>
      <c r="C230" s="23" t="s">
        <v>263</v>
      </c>
      <c r="D230" s="13">
        <v>1.02151076613888</v>
      </c>
      <c r="E230" s="13">
        <v>0</v>
      </c>
      <c r="F230" s="13">
        <v>1.02151076613888</v>
      </c>
      <c r="G230" s="13">
        <v>0</v>
      </c>
      <c r="H230" s="13">
        <v>0</v>
      </c>
      <c r="I230" s="13">
        <v>1.11</v>
      </c>
      <c r="J230" s="13">
        <v>0</v>
      </c>
      <c r="K230" s="13">
        <v>0</v>
      </c>
      <c r="L230" s="13">
        <v>0</v>
      </c>
      <c r="M230" s="13">
        <v>1.13444399</v>
      </c>
      <c r="N230" s="13">
        <v>0</v>
      </c>
      <c r="O230" s="13">
        <v>0</v>
      </c>
      <c r="P230" s="13">
        <v>1.132</v>
      </c>
      <c r="Q230" s="13">
        <v>0</v>
      </c>
      <c r="R230" s="13">
        <v>0</v>
      </c>
      <c r="S230" s="13">
        <v>0</v>
      </c>
      <c r="T230" s="13">
        <v>0</v>
      </c>
      <c r="U230" s="13">
        <f t="shared" si="5"/>
        <v>0.11293322386112004</v>
      </c>
      <c r="V230" s="14">
        <f t="shared" si="6"/>
        <v>11.055509898146893</v>
      </c>
      <c r="W230" s="15" t="s">
        <v>532</v>
      </c>
    </row>
    <row r="231" spans="1:23" ht="38.25">
      <c r="A231" s="10"/>
      <c r="B231" s="24" t="s">
        <v>301</v>
      </c>
      <c r="C231" s="23" t="s">
        <v>263</v>
      </c>
      <c r="D231" s="13">
        <v>0.7248583911198401</v>
      </c>
      <c r="E231" s="13">
        <v>0</v>
      </c>
      <c r="F231" s="13">
        <v>0.7248583911198401</v>
      </c>
      <c r="G231" s="13">
        <v>0</v>
      </c>
      <c r="H231" s="13">
        <v>0</v>
      </c>
      <c r="I231" s="13">
        <v>0.73</v>
      </c>
      <c r="J231" s="13">
        <v>0</v>
      </c>
      <c r="K231" s="13">
        <v>0</v>
      </c>
      <c r="L231" s="13">
        <v>0</v>
      </c>
      <c r="M231" s="13">
        <v>0.75325809</v>
      </c>
      <c r="N231" s="13">
        <v>0</v>
      </c>
      <c r="O231" s="13">
        <v>0</v>
      </c>
      <c r="P231" s="13">
        <v>0.752</v>
      </c>
      <c r="Q231" s="13">
        <v>0</v>
      </c>
      <c r="R231" s="13">
        <v>0</v>
      </c>
      <c r="S231" s="13">
        <v>0</v>
      </c>
      <c r="T231" s="13">
        <v>0</v>
      </c>
      <c r="U231" s="13">
        <f t="shared" si="5"/>
        <v>0.028399698880159918</v>
      </c>
      <c r="V231" s="14">
        <f t="shared" si="6"/>
        <v>3.9179651126456543</v>
      </c>
      <c r="W231" s="15"/>
    </row>
    <row r="232" spans="1:23" ht="38.25">
      <c r="A232" s="10"/>
      <c r="B232" s="24" t="s">
        <v>302</v>
      </c>
      <c r="C232" s="23" t="s">
        <v>263</v>
      </c>
      <c r="D232" s="13">
        <v>0.8933900995664001</v>
      </c>
      <c r="E232" s="13">
        <v>0</v>
      </c>
      <c r="F232" s="13">
        <v>0.8933900995664001</v>
      </c>
      <c r="G232" s="13">
        <v>0</v>
      </c>
      <c r="H232" s="13">
        <v>0</v>
      </c>
      <c r="I232" s="13">
        <v>0.88</v>
      </c>
      <c r="J232" s="13">
        <v>0</v>
      </c>
      <c r="K232" s="13">
        <v>0</v>
      </c>
      <c r="L232" s="13">
        <v>0</v>
      </c>
      <c r="M232" s="13">
        <v>0.91186995</v>
      </c>
      <c r="N232" s="13">
        <v>0</v>
      </c>
      <c r="O232" s="13">
        <v>0</v>
      </c>
      <c r="P232" s="13">
        <v>0.88</v>
      </c>
      <c r="Q232" s="13">
        <v>0</v>
      </c>
      <c r="R232" s="13">
        <v>0</v>
      </c>
      <c r="S232" s="13">
        <v>0</v>
      </c>
      <c r="T232" s="13">
        <v>0</v>
      </c>
      <c r="U232" s="13">
        <f t="shared" si="5"/>
        <v>0.018479850433599898</v>
      </c>
      <c r="V232" s="14">
        <f t="shared" si="6"/>
        <v>2.068508532002867</v>
      </c>
      <c r="W232" s="15"/>
    </row>
    <row r="233" spans="1:23" ht="25.5">
      <c r="A233" s="10"/>
      <c r="B233" s="24" t="s">
        <v>303</v>
      </c>
      <c r="C233" s="23" t="s">
        <v>263</v>
      </c>
      <c r="D233" s="13">
        <v>0.5585722700552</v>
      </c>
      <c r="E233" s="13">
        <v>0</v>
      </c>
      <c r="F233" s="13">
        <v>0.5585722700552</v>
      </c>
      <c r="G233" s="13">
        <v>0</v>
      </c>
      <c r="H233" s="13">
        <v>0</v>
      </c>
      <c r="I233" s="13">
        <v>0.525</v>
      </c>
      <c r="J233" s="13">
        <v>0</v>
      </c>
      <c r="K233" s="13">
        <v>0</v>
      </c>
      <c r="L233" s="13">
        <v>0</v>
      </c>
      <c r="M233" s="13">
        <v>0.56128741</v>
      </c>
      <c r="N233" s="13">
        <v>0</v>
      </c>
      <c r="O233" s="13">
        <v>0</v>
      </c>
      <c r="P233" s="13">
        <v>0.525</v>
      </c>
      <c r="Q233" s="13">
        <v>0</v>
      </c>
      <c r="R233" s="13">
        <v>0</v>
      </c>
      <c r="S233" s="13">
        <v>0</v>
      </c>
      <c r="T233" s="13">
        <v>0</v>
      </c>
      <c r="U233" s="13">
        <f t="shared" si="5"/>
        <v>0.0027151399447999935</v>
      </c>
      <c r="V233" s="14">
        <f t="shared" si="6"/>
        <v>0.48608570284587777</v>
      </c>
      <c r="W233" s="15"/>
    </row>
    <row r="234" spans="1:23" ht="25.5">
      <c r="A234" s="10"/>
      <c r="B234" s="24" t="s">
        <v>304</v>
      </c>
      <c r="C234" s="23" t="s">
        <v>263</v>
      </c>
      <c r="D234" s="13">
        <v>0.6053478266464</v>
      </c>
      <c r="E234" s="13">
        <v>0</v>
      </c>
      <c r="F234" s="13">
        <v>0.6053478266464</v>
      </c>
      <c r="G234" s="13">
        <v>0</v>
      </c>
      <c r="H234" s="13">
        <v>0</v>
      </c>
      <c r="I234" s="13">
        <v>0.8</v>
      </c>
      <c r="J234" s="13">
        <v>0</v>
      </c>
      <c r="K234" s="13">
        <v>0</v>
      </c>
      <c r="L234" s="13">
        <v>0</v>
      </c>
      <c r="M234" s="13">
        <v>0.64236132</v>
      </c>
      <c r="N234" s="13">
        <v>0</v>
      </c>
      <c r="O234" s="13">
        <v>0</v>
      </c>
      <c r="P234" s="13">
        <v>0.8</v>
      </c>
      <c r="Q234" s="13">
        <v>0</v>
      </c>
      <c r="R234" s="13">
        <v>0</v>
      </c>
      <c r="S234" s="13">
        <v>0</v>
      </c>
      <c r="T234" s="13">
        <v>0</v>
      </c>
      <c r="U234" s="13">
        <f t="shared" si="5"/>
        <v>0.03701349335360005</v>
      </c>
      <c r="V234" s="14">
        <f t="shared" si="6"/>
        <v>6.114417484349973</v>
      </c>
      <c r="W234" s="15"/>
    </row>
    <row r="235" spans="1:23" ht="13.5">
      <c r="A235" s="10"/>
      <c r="B235" s="22" t="s">
        <v>88</v>
      </c>
      <c r="C235" s="23"/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f t="shared" si="5"/>
        <v>0</v>
      </c>
      <c r="V235" s="14">
        <v>0</v>
      </c>
      <c r="W235" s="15">
        <v>0</v>
      </c>
    </row>
    <row r="236" spans="1:23" ht="25.5">
      <c r="A236" s="10"/>
      <c r="B236" s="24" t="s">
        <v>305</v>
      </c>
      <c r="C236" s="23" t="s">
        <v>263</v>
      </c>
      <c r="D236" s="13">
        <v>0.320650752892</v>
      </c>
      <c r="E236" s="13">
        <v>0</v>
      </c>
      <c r="F236" s="13">
        <v>0.320650752892</v>
      </c>
      <c r="G236" s="13">
        <v>0</v>
      </c>
      <c r="H236" s="13">
        <v>0</v>
      </c>
      <c r="I236" s="13">
        <v>0.2</v>
      </c>
      <c r="J236" s="13">
        <v>0</v>
      </c>
      <c r="K236" s="13">
        <v>0</v>
      </c>
      <c r="L236" s="13">
        <v>0</v>
      </c>
      <c r="M236" s="13">
        <v>0.36667491</v>
      </c>
      <c r="N236" s="13">
        <v>0</v>
      </c>
      <c r="O236" s="13">
        <v>0</v>
      </c>
      <c r="P236" s="13">
        <v>0.2</v>
      </c>
      <c r="Q236" s="13">
        <v>0</v>
      </c>
      <c r="R236" s="13">
        <v>0</v>
      </c>
      <c r="S236" s="13">
        <v>0</v>
      </c>
      <c r="T236" s="13">
        <v>0</v>
      </c>
      <c r="U236" s="13">
        <f t="shared" si="5"/>
        <v>0.04602415710800001</v>
      </c>
      <c r="V236" s="14">
        <f t="shared" si="6"/>
        <v>14.353360063215456</v>
      </c>
      <c r="W236" s="15" t="s">
        <v>539</v>
      </c>
    </row>
    <row r="237" spans="1:23" ht="25.5">
      <c r="A237" s="10"/>
      <c r="B237" s="24" t="s">
        <v>306</v>
      </c>
      <c r="C237" s="23" t="s">
        <v>263</v>
      </c>
      <c r="D237" s="13">
        <v>0.7268397081235201</v>
      </c>
      <c r="E237" s="13">
        <v>0</v>
      </c>
      <c r="F237" s="13">
        <v>0.7268397081235201</v>
      </c>
      <c r="G237" s="13">
        <v>0</v>
      </c>
      <c r="H237" s="13">
        <v>0</v>
      </c>
      <c r="I237" s="13">
        <v>0.69</v>
      </c>
      <c r="J237" s="13">
        <v>0</v>
      </c>
      <c r="K237" s="13">
        <v>0</v>
      </c>
      <c r="L237" s="13">
        <v>0</v>
      </c>
      <c r="M237" s="13">
        <v>0.78067299</v>
      </c>
      <c r="N237" s="13">
        <v>0</v>
      </c>
      <c r="O237" s="13">
        <v>0</v>
      </c>
      <c r="P237" s="13">
        <v>0.69</v>
      </c>
      <c r="Q237" s="13">
        <v>0</v>
      </c>
      <c r="R237" s="13">
        <v>0</v>
      </c>
      <c r="S237" s="13">
        <v>0</v>
      </c>
      <c r="T237" s="13">
        <v>0</v>
      </c>
      <c r="U237" s="13">
        <f t="shared" si="5"/>
        <v>0.053833281876479955</v>
      </c>
      <c r="V237" s="14">
        <f t="shared" si="6"/>
        <v>7.406486089685603</v>
      </c>
      <c r="W237" s="15"/>
    </row>
    <row r="238" spans="1:23" ht="25.5">
      <c r="A238" s="10"/>
      <c r="B238" s="24" t="s">
        <v>307</v>
      </c>
      <c r="C238" s="23" t="s">
        <v>263</v>
      </c>
      <c r="D238" s="13">
        <v>0.114754037440896</v>
      </c>
      <c r="E238" s="13">
        <v>0</v>
      </c>
      <c r="F238" s="13">
        <v>0.114754037440896</v>
      </c>
      <c r="G238" s="13">
        <v>0</v>
      </c>
      <c r="H238" s="13">
        <v>0</v>
      </c>
      <c r="I238" s="13">
        <v>0.112</v>
      </c>
      <c r="J238" s="13">
        <v>0</v>
      </c>
      <c r="K238" s="13">
        <v>0</v>
      </c>
      <c r="L238" s="13">
        <v>0</v>
      </c>
      <c r="M238" s="13">
        <v>0.13761205</v>
      </c>
      <c r="N238" s="13">
        <v>0</v>
      </c>
      <c r="O238" s="13">
        <v>0</v>
      </c>
      <c r="P238" s="13">
        <v>0.112</v>
      </c>
      <c r="Q238" s="13">
        <v>0</v>
      </c>
      <c r="R238" s="13">
        <v>0</v>
      </c>
      <c r="S238" s="13">
        <v>0</v>
      </c>
      <c r="T238" s="13">
        <v>0</v>
      </c>
      <c r="U238" s="13">
        <f t="shared" si="5"/>
        <v>0.02285801255910401</v>
      </c>
      <c r="V238" s="14">
        <f t="shared" si="6"/>
        <v>19.91913580459164</v>
      </c>
      <c r="W238" s="15" t="s">
        <v>540</v>
      </c>
    </row>
    <row r="239" spans="1:23" ht="51">
      <c r="A239" s="10"/>
      <c r="B239" s="24" t="s">
        <v>308</v>
      </c>
      <c r="C239" s="23" t="s">
        <v>263</v>
      </c>
      <c r="D239" s="13">
        <v>0.7719492276752001</v>
      </c>
      <c r="E239" s="13">
        <v>0</v>
      </c>
      <c r="F239" s="13">
        <v>0.7719492276752001</v>
      </c>
      <c r="G239" s="13">
        <v>0</v>
      </c>
      <c r="H239" s="13">
        <v>0</v>
      </c>
      <c r="I239" s="13">
        <v>1.15</v>
      </c>
      <c r="J239" s="13">
        <v>0</v>
      </c>
      <c r="K239" s="13">
        <v>0</v>
      </c>
      <c r="L239" s="13">
        <v>0</v>
      </c>
      <c r="M239" s="13">
        <v>0.9306932</v>
      </c>
      <c r="N239" s="13">
        <v>0</v>
      </c>
      <c r="O239" s="13">
        <v>0</v>
      </c>
      <c r="P239" s="13">
        <v>1.1</v>
      </c>
      <c r="Q239" s="13">
        <v>0</v>
      </c>
      <c r="R239" s="13">
        <v>0</v>
      </c>
      <c r="S239" s="13">
        <v>0</v>
      </c>
      <c r="T239" s="13">
        <v>0</v>
      </c>
      <c r="U239" s="13">
        <f t="shared" si="5"/>
        <v>0.15874397232479986</v>
      </c>
      <c r="V239" s="14">
        <f t="shared" si="6"/>
        <v>20.5640431564227</v>
      </c>
      <c r="W239" s="15" t="s">
        <v>539</v>
      </c>
    </row>
    <row r="240" spans="1:23" ht="51">
      <c r="A240" s="10"/>
      <c r="B240" s="24" t="s">
        <v>309</v>
      </c>
      <c r="C240" s="23" t="s">
        <v>263</v>
      </c>
      <c r="D240" s="13">
        <v>1.0453005013608</v>
      </c>
      <c r="E240" s="13">
        <v>0</v>
      </c>
      <c r="F240" s="13">
        <v>1.0453005013608</v>
      </c>
      <c r="G240" s="13">
        <v>0</v>
      </c>
      <c r="H240" s="13">
        <v>0</v>
      </c>
      <c r="I240" s="13">
        <v>1.1</v>
      </c>
      <c r="J240" s="13">
        <v>0</v>
      </c>
      <c r="K240" s="13">
        <v>0</v>
      </c>
      <c r="L240" s="13">
        <v>0</v>
      </c>
      <c r="M240" s="13">
        <v>1.08610009</v>
      </c>
      <c r="N240" s="13">
        <v>0</v>
      </c>
      <c r="O240" s="13">
        <v>0</v>
      </c>
      <c r="P240" s="13">
        <v>1.1</v>
      </c>
      <c r="Q240" s="13">
        <v>0</v>
      </c>
      <c r="R240" s="13">
        <v>0</v>
      </c>
      <c r="S240" s="13">
        <v>0</v>
      </c>
      <c r="T240" s="13">
        <v>0</v>
      </c>
      <c r="U240" s="13">
        <f t="shared" si="5"/>
        <v>0.04079958863919986</v>
      </c>
      <c r="V240" s="14">
        <f t="shared" si="6"/>
        <v>3.9031444628684158</v>
      </c>
      <c r="W240" s="15"/>
    </row>
    <row r="241" spans="1:23" ht="38.25">
      <c r="A241" s="10"/>
      <c r="B241" s="24" t="s">
        <v>310</v>
      </c>
      <c r="C241" s="23" t="s">
        <v>263</v>
      </c>
      <c r="D241" s="13">
        <v>1.5260855509568</v>
      </c>
      <c r="E241" s="13">
        <v>0</v>
      </c>
      <c r="F241" s="13">
        <v>1.5260855509568</v>
      </c>
      <c r="G241" s="13">
        <v>0</v>
      </c>
      <c r="H241" s="13">
        <v>0</v>
      </c>
      <c r="I241" s="13">
        <v>2.1</v>
      </c>
      <c r="J241" s="13">
        <v>0</v>
      </c>
      <c r="K241" s="13">
        <v>0</v>
      </c>
      <c r="L241" s="13">
        <v>0</v>
      </c>
      <c r="M241" s="13">
        <v>1.6886792899999998</v>
      </c>
      <c r="N241" s="13">
        <v>0</v>
      </c>
      <c r="O241" s="13">
        <v>0</v>
      </c>
      <c r="P241" s="13">
        <v>2.1</v>
      </c>
      <c r="Q241" s="13">
        <v>0</v>
      </c>
      <c r="R241" s="13">
        <v>0</v>
      </c>
      <c r="S241" s="13">
        <v>0</v>
      </c>
      <c r="T241" s="13">
        <v>0</v>
      </c>
      <c r="U241" s="13">
        <f t="shared" si="5"/>
        <v>0.16259373904319974</v>
      </c>
      <c r="V241" s="14">
        <f t="shared" si="6"/>
        <v>10.654300405456258</v>
      </c>
      <c r="W241" s="15" t="s">
        <v>541</v>
      </c>
    </row>
    <row r="242" spans="1:23" ht="38.25">
      <c r="A242" s="10"/>
      <c r="B242" s="24" t="s">
        <v>311</v>
      </c>
      <c r="C242" s="23" t="s">
        <v>263</v>
      </c>
      <c r="D242" s="13">
        <v>1.0511920415340001</v>
      </c>
      <c r="E242" s="13">
        <v>0</v>
      </c>
      <c r="F242" s="13">
        <v>1.0511920415340001</v>
      </c>
      <c r="G242" s="13">
        <v>0</v>
      </c>
      <c r="H242" s="13">
        <v>0</v>
      </c>
      <c r="I242" s="13">
        <v>1.1</v>
      </c>
      <c r="J242" s="13">
        <v>0</v>
      </c>
      <c r="K242" s="13">
        <v>0</v>
      </c>
      <c r="L242" s="13">
        <v>0</v>
      </c>
      <c r="M242" s="13">
        <v>1.03664895</v>
      </c>
      <c r="N242" s="13">
        <v>0</v>
      </c>
      <c r="O242" s="13">
        <v>0</v>
      </c>
      <c r="P242" s="13">
        <v>1.1</v>
      </c>
      <c r="Q242" s="13">
        <v>0</v>
      </c>
      <c r="R242" s="13">
        <v>0</v>
      </c>
      <c r="S242" s="13">
        <v>0</v>
      </c>
      <c r="T242" s="13">
        <v>0</v>
      </c>
      <c r="U242" s="13">
        <f t="shared" si="5"/>
        <v>-0.01454309153400013</v>
      </c>
      <c r="V242" s="14">
        <f t="shared" si="6"/>
        <v>-1.3834856961794972</v>
      </c>
      <c r="W242" s="15"/>
    </row>
    <row r="243" spans="1:23" ht="13.5">
      <c r="A243" s="10"/>
      <c r="B243" s="22" t="s">
        <v>97</v>
      </c>
      <c r="C243" s="23"/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f t="shared" si="5"/>
        <v>0</v>
      </c>
      <c r="V243" s="14">
        <v>0</v>
      </c>
      <c r="W243" s="15">
        <v>0</v>
      </c>
    </row>
    <row r="244" spans="1:23" ht="25.5">
      <c r="A244" s="10"/>
      <c r="B244" s="24" t="s">
        <v>312</v>
      </c>
      <c r="C244" s="23" t="s">
        <v>263</v>
      </c>
      <c r="D244" s="13">
        <v>0.29487164928336</v>
      </c>
      <c r="E244" s="13">
        <v>0</v>
      </c>
      <c r="F244" s="13">
        <v>0.29487164928336</v>
      </c>
      <c r="G244" s="13">
        <v>0</v>
      </c>
      <c r="H244" s="13">
        <v>0</v>
      </c>
      <c r="I244" s="13">
        <v>0.42</v>
      </c>
      <c r="J244" s="13">
        <v>0</v>
      </c>
      <c r="K244" s="13">
        <v>0</v>
      </c>
      <c r="L244" s="13">
        <v>0</v>
      </c>
      <c r="M244" s="13">
        <v>0.30658182</v>
      </c>
      <c r="N244" s="13">
        <v>0</v>
      </c>
      <c r="O244" s="13">
        <v>0</v>
      </c>
      <c r="P244" s="13">
        <v>0.42</v>
      </c>
      <c r="Q244" s="13">
        <v>0</v>
      </c>
      <c r="R244" s="13">
        <v>0</v>
      </c>
      <c r="S244" s="13">
        <v>0</v>
      </c>
      <c r="T244" s="13">
        <v>0</v>
      </c>
      <c r="U244" s="13">
        <f t="shared" si="5"/>
        <v>0.01171017071663999</v>
      </c>
      <c r="V244" s="14">
        <f t="shared" si="6"/>
        <v>3.9712772472700406</v>
      </c>
      <c r="W244" s="15"/>
    </row>
    <row r="245" spans="1:23" ht="25.5">
      <c r="A245" s="10"/>
      <c r="B245" s="24" t="s">
        <v>313</v>
      </c>
      <c r="C245" s="23" t="s">
        <v>263</v>
      </c>
      <c r="D245" s="13">
        <v>0.24274727788864003</v>
      </c>
      <c r="E245" s="13">
        <v>0</v>
      </c>
      <c r="F245" s="13">
        <v>0.24274727788864003</v>
      </c>
      <c r="G245" s="13">
        <v>0</v>
      </c>
      <c r="H245" s="13">
        <v>0</v>
      </c>
      <c r="I245" s="13">
        <v>0.33</v>
      </c>
      <c r="J245" s="13">
        <v>0</v>
      </c>
      <c r="K245" s="13">
        <v>0</v>
      </c>
      <c r="L245" s="13">
        <v>0</v>
      </c>
      <c r="M245" s="13">
        <v>0.26346515</v>
      </c>
      <c r="N245" s="13">
        <v>0</v>
      </c>
      <c r="O245" s="13">
        <v>0</v>
      </c>
      <c r="P245" s="13">
        <v>0.33</v>
      </c>
      <c r="Q245" s="13">
        <v>0</v>
      </c>
      <c r="R245" s="13">
        <v>0</v>
      </c>
      <c r="S245" s="13">
        <v>0</v>
      </c>
      <c r="T245" s="13">
        <v>0</v>
      </c>
      <c r="U245" s="13">
        <f t="shared" si="5"/>
        <v>0.020717872111359947</v>
      </c>
      <c r="V245" s="14">
        <f t="shared" si="6"/>
        <v>8.534749510502952</v>
      </c>
      <c r="W245" s="15"/>
    </row>
    <row r="246" spans="1:23" ht="25.5">
      <c r="A246" s="10"/>
      <c r="B246" s="24" t="s">
        <v>314</v>
      </c>
      <c r="C246" s="23" t="s">
        <v>263</v>
      </c>
      <c r="D246" s="13">
        <v>0.06948081052272</v>
      </c>
      <c r="E246" s="13">
        <v>0</v>
      </c>
      <c r="F246" s="13">
        <v>0.06948081052272</v>
      </c>
      <c r="G246" s="13">
        <v>0</v>
      </c>
      <c r="H246" s="13">
        <v>0</v>
      </c>
      <c r="I246" s="13">
        <v>0.09</v>
      </c>
      <c r="J246" s="13">
        <v>0</v>
      </c>
      <c r="K246" s="13">
        <v>0</v>
      </c>
      <c r="L246" s="13">
        <v>0</v>
      </c>
      <c r="M246" s="13">
        <v>0.07666935999999999</v>
      </c>
      <c r="N246" s="13">
        <v>0</v>
      </c>
      <c r="O246" s="13">
        <v>0</v>
      </c>
      <c r="P246" s="13">
        <v>0.09</v>
      </c>
      <c r="Q246" s="13">
        <v>0</v>
      </c>
      <c r="R246" s="13">
        <v>0</v>
      </c>
      <c r="S246" s="13">
        <v>0</v>
      </c>
      <c r="T246" s="13">
        <v>0</v>
      </c>
      <c r="U246" s="13">
        <f t="shared" si="5"/>
        <v>0.007188549477279996</v>
      </c>
      <c r="V246" s="14">
        <f t="shared" si="6"/>
        <v>10.346093292808327</v>
      </c>
      <c r="W246" s="15" t="s">
        <v>541</v>
      </c>
    </row>
    <row r="247" spans="1:23" ht="25.5">
      <c r="A247" s="10"/>
      <c r="B247" s="24" t="s">
        <v>315</v>
      </c>
      <c r="C247" s="23" t="s">
        <v>263</v>
      </c>
      <c r="D247" s="13">
        <v>0.2467837422216</v>
      </c>
      <c r="E247" s="13">
        <v>0</v>
      </c>
      <c r="F247" s="13">
        <v>0.2467837422216</v>
      </c>
      <c r="G247" s="13">
        <v>0</v>
      </c>
      <c r="H247" s="13">
        <v>0</v>
      </c>
      <c r="I247" s="13">
        <v>0.45</v>
      </c>
      <c r="J247" s="13">
        <v>0</v>
      </c>
      <c r="K247" s="13">
        <v>0</v>
      </c>
      <c r="L247" s="13">
        <v>0</v>
      </c>
      <c r="M247" s="13">
        <v>0.34236523</v>
      </c>
      <c r="N247" s="13">
        <v>0</v>
      </c>
      <c r="O247" s="13">
        <v>0</v>
      </c>
      <c r="P247" s="13">
        <v>0.427</v>
      </c>
      <c r="Q247" s="13">
        <v>0</v>
      </c>
      <c r="R247" s="13">
        <v>0</v>
      </c>
      <c r="S247" s="13">
        <v>0</v>
      </c>
      <c r="T247" s="13">
        <v>0</v>
      </c>
      <c r="U247" s="13">
        <f t="shared" si="5"/>
        <v>0.09558148777840003</v>
      </c>
      <c r="V247" s="14">
        <f t="shared" si="6"/>
        <v>38.73086894539934</v>
      </c>
      <c r="W247" s="15" t="s">
        <v>539</v>
      </c>
    </row>
    <row r="248" spans="1:23" ht="25.5">
      <c r="A248" s="10"/>
      <c r="B248" s="24" t="s">
        <v>316</v>
      </c>
      <c r="C248" s="23" t="s">
        <v>263</v>
      </c>
      <c r="D248" s="13">
        <v>0.25040985725807996</v>
      </c>
      <c r="E248" s="13">
        <v>0</v>
      </c>
      <c r="F248" s="13">
        <v>0.25040985725807996</v>
      </c>
      <c r="G248" s="13">
        <v>0</v>
      </c>
      <c r="H248" s="13">
        <v>0</v>
      </c>
      <c r="I248" s="13">
        <v>0.51</v>
      </c>
      <c r="J248" s="13">
        <v>0</v>
      </c>
      <c r="K248" s="13">
        <v>0</v>
      </c>
      <c r="L248" s="13">
        <v>0</v>
      </c>
      <c r="M248" s="13">
        <v>0.38856668</v>
      </c>
      <c r="N248" s="13">
        <v>0</v>
      </c>
      <c r="O248" s="13">
        <v>0</v>
      </c>
      <c r="P248" s="13">
        <v>0.464</v>
      </c>
      <c r="Q248" s="13">
        <v>0</v>
      </c>
      <c r="R248" s="13">
        <v>0</v>
      </c>
      <c r="S248" s="13">
        <v>0</v>
      </c>
      <c r="T248" s="13">
        <v>0</v>
      </c>
      <c r="U248" s="13">
        <f t="shared" si="5"/>
        <v>0.13815682274192004</v>
      </c>
      <c r="V248" s="14">
        <f t="shared" si="6"/>
        <v>55.172278062333405</v>
      </c>
      <c r="W248" s="15" t="s">
        <v>539</v>
      </c>
    </row>
    <row r="249" spans="1:23" ht="13.5">
      <c r="A249" s="10"/>
      <c r="B249" s="22" t="s">
        <v>89</v>
      </c>
      <c r="C249" s="23"/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f t="shared" si="5"/>
        <v>0</v>
      </c>
      <c r="V249" s="14">
        <v>0</v>
      </c>
      <c r="W249" s="15">
        <v>0</v>
      </c>
    </row>
    <row r="250" spans="1:23" ht="25.5">
      <c r="A250" s="10"/>
      <c r="B250" s="26" t="s">
        <v>317</v>
      </c>
      <c r="C250" s="23" t="s">
        <v>263</v>
      </c>
      <c r="D250" s="13">
        <v>0.48218821012185603</v>
      </c>
      <c r="E250" s="13">
        <v>0</v>
      </c>
      <c r="F250" s="13">
        <v>0.48218821012185603</v>
      </c>
      <c r="G250" s="13">
        <v>0</v>
      </c>
      <c r="H250" s="13">
        <v>0</v>
      </c>
      <c r="I250" s="13">
        <v>0.607</v>
      </c>
      <c r="J250" s="13">
        <v>0</v>
      </c>
      <c r="K250" s="13">
        <v>0</v>
      </c>
      <c r="L250" s="13">
        <v>0</v>
      </c>
      <c r="M250" s="13">
        <v>0.48036389999999995</v>
      </c>
      <c r="N250" s="13">
        <v>0</v>
      </c>
      <c r="O250" s="13">
        <v>0</v>
      </c>
      <c r="P250" s="13">
        <v>0.607</v>
      </c>
      <c r="Q250" s="13">
        <v>0</v>
      </c>
      <c r="R250" s="13">
        <v>0</v>
      </c>
      <c r="S250" s="13">
        <v>0</v>
      </c>
      <c r="T250" s="13">
        <v>0</v>
      </c>
      <c r="U250" s="13">
        <f t="shared" si="5"/>
        <v>-0.0018243101218560764</v>
      </c>
      <c r="V250" s="14">
        <f t="shared" si="6"/>
        <v>-0.3783398439781525</v>
      </c>
      <c r="W250" s="15"/>
    </row>
    <row r="251" spans="1:23" ht="25.5">
      <c r="A251" s="10"/>
      <c r="B251" s="26" t="s">
        <v>318</v>
      </c>
      <c r="C251" s="23" t="s">
        <v>263</v>
      </c>
      <c r="D251" s="13">
        <v>0.31379574305856006</v>
      </c>
      <c r="E251" s="13">
        <v>0</v>
      </c>
      <c r="F251" s="13">
        <v>0.31379574305856006</v>
      </c>
      <c r="G251" s="13">
        <v>0</v>
      </c>
      <c r="H251" s="13">
        <v>0</v>
      </c>
      <c r="I251" s="13">
        <v>0.32</v>
      </c>
      <c r="J251" s="13">
        <v>0</v>
      </c>
      <c r="K251" s="13">
        <v>0</v>
      </c>
      <c r="L251" s="13">
        <v>0</v>
      </c>
      <c r="M251" s="13">
        <v>0.31779251000000003</v>
      </c>
      <c r="N251" s="13">
        <v>0</v>
      </c>
      <c r="O251" s="13">
        <v>0</v>
      </c>
      <c r="P251" s="13">
        <v>0.33</v>
      </c>
      <c r="Q251" s="13">
        <v>0</v>
      </c>
      <c r="R251" s="13">
        <v>0</v>
      </c>
      <c r="S251" s="13">
        <v>0</v>
      </c>
      <c r="T251" s="13">
        <v>0</v>
      </c>
      <c r="U251" s="13">
        <f t="shared" si="5"/>
        <v>0.0039967669414399665</v>
      </c>
      <c r="V251" s="14">
        <f t="shared" si="6"/>
        <v>1.2736842451983474</v>
      </c>
      <c r="W251" s="15"/>
    </row>
    <row r="252" spans="1:23" ht="25.5">
      <c r="A252" s="10"/>
      <c r="B252" s="24" t="s">
        <v>319</v>
      </c>
      <c r="C252" s="23" t="s">
        <v>263</v>
      </c>
      <c r="D252" s="13">
        <v>1.2915540086792001</v>
      </c>
      <c r="E252" s="13">
        <v>0</v>
      </c>
      <c r="F252" s="13">
        <v>1.2915540086792001</v>
      </c>
      <c r="G252" s="13">
        <v>0</v>
      </c>
      <c r="H252" s="13">
        <v>0</v>
      </c>
      <c r="I252" s="13">
        <v>1.4</v>
      </c>
      <c r="J252" s="13">
        <v>0</v>
      </c>
      <c r="K252" s="13">
        <v>0</v>
      </c>
      <c r="L252" s="13">
        <v>0</v>
      </c>
      <c r="M252" s="13">
        <v>1.2924267400000005</v>
      </c>
      <c r="N252" s="13">
        <v>0</v>
      </c>
      <c r="O252" s="13">
        <v>0</v>
      </c>
      <c r="P252" s="13">
        <v>1.4</v>
      </c>
      <c r="Q252" s="13">
        <v>0</v>
      </c>
      <c r="R252" s="13">
        <v>0</v>
      </c>
      <c r="S252" s="13">
        <v>0</v>
      </c>
      <c r="T252" s="13">
        <v>0</v>
      </c>
      <c r="U252" s="13">
        <f t="shared" si="5"/>
        <v>0.0008727313208003462</v>
      </c>
      <c r="V252" s="14">
        <f t="shared" si="6"/>
        <v>0.06757218938856763</v>
      </c>
      <c r="W252" s="15"/>
    </row>
    <row r="253" spans="1:23" ht="38.25">
      <c r="A253" s="10"/>
      <c r="B253" s="24" t="s">
        <v>320</v>
      </c>
      <c r="C253" s="23" t="s">
        <v>263</v>
      </c>
      <c r="D253" s="13">
        <v>1.4858596159568</v>
      </c>
      <c r="E253" s="13">
        <v>0</v>
      </c>
      <c r="F253" s="13">
        <v>1.4858596159568</v>
      </c>
      <c r="G253" s="13">
        <v>0</v>
      </c>
      <c r="H253" s="13">
        <v>0</v>
      </c>
      <c r="I253" s="13">
        <v>1.6</v>
      </c>
      <c r="J253" s="13">
        <v>0</v>
      </c>
      <c r="K253" s="13">
        <v>0</v>
      </c>
      <c r="L253" s="13">
        <v>0</v>
      </c>
      <c r="M253" s="13">
        <v>0.038595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f t="shared" si="5"/>
        <v>-1.4472646159568001</v>
      </c>
      <c r="V253" s="14">
        <f t="shared" si="6"/>
        <v>-97.40251369742307</v>
      </c>
      <c r="W253" s="15" t="s">
        <v>542</v>
      </c>
    </row>
    <row r="254" spans="1:23" ht="12.75">
      <c r="A254" s="19" t="s">
        <v>103</v>
      </c>
      <c r="B254" s="25" t="s">
        <v>106</v>
      </c>
      <c r="C254" s="21" t="s">
        <v>321</v>
      </c>
      <c r="D254" s="13">
        <v>12.584922977969907</v>
      </c>
      <c r="E254" s="13">
        <v>0</v>
      </c>
      <c r="F254" s="13">
        <v>12.584922977969907</v>
      </c>
      <c r="G254" s="13">
        <v>0</v>
      </c>
      <c r="H254" s="13">
        <v>0</v>
      </c>
      <c r="I254" s="13">
        <v>8.337000000000002</v>
      </c>
      <c r="J254" s="13">
        <v>0</v>
      </c>
      <c r="K254" s="13">
        <v>0</v>
      </c>
      <c r="L254" s="13">
        <v>0</v>
      </c>
      <c r="M254" s="13">
        <v>7.13954878</v>
      </c>
      <c r="N254" s="13">
        <v>0</v>
      </c>
      <c r="O254" s="13">
        <v>0</v>
      </c>
      <c r="P254" s="13">
        <v>4.271000000000001</v>
      </c>
      <c r="Q254" s="13">
        <v>0</v>
      </c>
      <c r="R254" s="13">
        <v>0</v>
      </c>
      <c r="S254" s="13">
        <v>0</v>
      </c>
      <c r="T254" s="13">
        <v>0</v>
      </c>
      <c r="U254" s="13">
        <f t="shared" si="5"/>
        <v>-5.445374197969906</v>
      </c>
      <c r="V254" s="14">
        <f t="shared" si="6"/>
        <v>-43.26903078788892</v>
      </c>
      <c r="W254" s="15">
        <v>0</v>
      </c>
    </row>
    <row r="255" spans="1:23" ht="13.5">
      <c r="A255" s="10"/>
      <c r="B255" s="22" t="s">
        <v>84</v>
      </c>
      <c r="C255" s="2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f t="shared" si="5"/>
        <v>0</v>
      </c>
      <c r="V255" s="14">
        <v>0</v>
      </c>
      <c r="W255" s="15">
        <v>0</v>
      </c>
    </row>
    <row r="256" spans="1:23" ht="25.5">
      <c r="A256" s="10"/>
      <c r="B256" s="24" t="s">
        <v>322</v>
      </c>
      <c r="C256" s="23" t="s">
        <v>321</v>
      </c>
      <c r="D256" s="13">
        <v>0.7612383662465201</v>
      </c>
      <c r="E256" s="13">
        <v>0</v>
      </c>
      <c r="F256" s="13">
        <v>0.7612383662465201</v>
      </c>
      <c r="G256" s="13">
        <v>0</v>
      </c>
      <c r="H256" s="13">
        <v>0</v>
      </c>
      <c r="I256" s="13">
        <v>0.585</v>
      </c>
      <c r="J256" s="13">
        <v>0</v>
      </c>
      <c r="K256" s="13">
        <v>0</v>
      </c>
      <c r="L256" s="13">
        <v>0</v>
      </c>
      <c r="M256" s="13">
        <v>0.8153945699999999</v>
      </c>
      <c r="N256" s="13">
        <v>0</v>
      </c>
      <c r="O256" s="13">
        <v>0</v>
      </c>
      <c r="P256" s="13">
        <v>0.587</v>
      </c>
      <c r="Q256" s="13">
        <v>0</v>
      </c>
      <c r="R256" s="13">
        <v>0</v>
      </c>
      <c r="S256" s="13">
        <v>0</v>
      </c>
      <c r="T256" s="13">
        <v>0</v>
      </c>
      <c r="U256" s="13">
        <f t="shared" si="5"/>
        <v>0.05415620375347985</v>
      </c>
      <c r="V256" s="14">
        <f t="shared" si="6"/>
        <v>7.11422415826344</v>
      </c>
      <c r="W256" s="15"/>
    </row>
    <row r="257" spans="1:23" ht="63.75">
      <c r="A257" s="10"/>
      <c r="B257" s="24" t="s">
        <v>323</v>
      </c>
      <c r="C257" s="23" t="s">
        <v>321</v>
      </c>
      <c r="D257" s="13">
        <v>1.151211466868</v>
      </c>
      <c r="E257" s="13">
        <v>0</v>
      </c>
      <c r="F257" s="13">
        <v>1.151211466868</v>
      </c>
      <c r="G257" s="13">
        <v>0</v>
      </c>
      <c r="H257" s="13">
        <v>0</v>
      </c>
      <c r="I257" s="13">
        <v>0.5</v>
      </c>
      <c r="J257" s="13">
        <v>0</v>
      </c>
      <c r="K257" s="13">
        <v>0</v>
      </c>
      <c r="L257" s="13">
        <v>0</v>
      </c>
      <c r="M257" s="13">
        <v>1.12621837</v>
      </c>
      <c r="N257" s="13">
        <v>0</v>
      </c>
      <c r="O257" s="13">
        <v>0</v>
      </c>
      <c r="P257" s="13">
        <v>0.514</v>
      </c>
      <c r="Q257" s="13">
        <v>0</v>
      </c>
      <c r="R257" s="13">
        <v>0</v>
      </c>
      <c r="S257" s="13">
        <v>0</v>
      </c>
      <c r="T257" s="13">
        <v>0</v>
      </c>
      <c r="U257" s="13">
        <f t="shared" si="5"/>
        <v>-0.02499309686800011</v>
      </c>
      <c r="V257" s="14">
        <f t="shared" si="6"/>
        <v>-2.171025705294322</v>
      </c>
      <c r="W257" s="15"/>
    </row>
    <row r="258" spans="1:23" ht="38.25">
      <c r="A258" s="10"/>
      <c r="B258" s="24" t="s">
        <v>324</v>
      </c>
      <c r="C258" s="23" t="s">
        <v>321</v>
      </c>
      <c r="D258" s="13">
        <v>0.545697343394824</v>
      </c>
      <c r="E258" s="13">
        <v>0</v>
      </c>
      <c r="F258" s="13">
        <v>0.545697343394824</v>
      </c>
      <c r="G258" s="13">
        <v>0</v>
      </c>
      <c r="H258" s="13">
        <v>0</v>
      </c>
      <c r="I258" s="13">
        <v>0.227</v>
      </c>
      <c r="J258" s="13">
        <v>0</v>
      </c>
      <c r="K258" s="13">
        <v>0</v>
      </c>
      <c r="L258" s="13">
        <v>0</v>
      </c>
      <c r="M258" s="13">
        <v>0.59225801</v>
      </c>
      <c r="N258" s="13">
        <v>0</v>
      </c>
      <c r="O258" s="13">
        <v>0</v>
      </c>
      <c r="P258" s="13">
        <v>0.227</v>
      </c>
      <c r="Q258" s="13">
        <v>0</v>
      </c>
      <c r="R258" s="13">
        <v>0</v>
      </c>
      <c r="S258" s="13">
        <v>0</v>
      </c>
      <c r="T258" s="13">
        <v>0</v>
      </c>
      <c r="U258" s="13">
        <f t="shared" si="5"/>
        <v>0.04656066660517599</v>
      </c>
      <c r="V258" s="14">
        <f t="shared" si="6"/>
        <v>8.532324221246634</v>
      </c>
      <c r="W258" s="15">
        <v>0</v>
      </c>
    </row>
    <row r="259" spans="1:23" ht="38.25">
      <c r="A259" s="10"/>
      <c r="B259" s="24" t="s">
        <v>325</v>
      </c>
      <c r="C259" s="23" t="s">
        <v>321</v>
      </c>
      <c r="D259" s="13">
        <v>0.4330595319368</v>
      </c>
      <c r="E259" s="13">
        <v>0</v>
      </c>
      <c r="F259" s="13">
        <v>0.4330595319368</v>
      </c>
      <c r="G259" s="13">
        <v>0</v>
      </c>
      <c r="H259" s="13">
        <v>0</v>
      </c>
      <c r="I259" s="13">
        <v>0.4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f t="shared" si="5"/>
        <v>-0.4330595319368</v>
      </c>
      <c r="V259" s="14">
        <f t="shared" si="6"/>
        <v>-100</v>
      </c>
      <c r="W259" s="15" t="s">
        <v>543</v>
      </c>
    </row>
    <row r="260" spans="1:23" ht="38.25">
      <c r="A260" s="10"/>
      <c r="B260" s="24" t="s">
        <v>326</v>
      </c>
      <c r="C260" s="23" t="s">
        <v>321</v>
      </c>
      <c r="D260" s="13">
        <v>0.12416837754400001</v>
      </c>
      <c r="E260" s="13">
        <v>0</v>
      </c>
      <c r="F260" s="13">
        <v>0.12416837754400001</v>
      </c>
      <c r="G260" s="13">
        <v>0</v>
      </c>
      <c r="H260" s="13">
        <v>0</v>
      </c>
      <c r="I260" s="13">
        <v>0.09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f t="shared" si="5"/>
        <v>-0.12416837754400001</v>
      </c>
      <c r="V260" s="14">
        <f t="shared" si="6"/>
        <v>-100</v>
      </c>
      <c r="W260" s="15" t="s">
        <v>543</v>
      </c>
    </row>
    <row r="261" spans="1:23" ht="38.25">
      <c r="A261" s="10"/>
      <c r="B261" s="24" t="s">
        <v>327</v>
      </c>
      <c r="C261" s="23" t="s">
        <v>321</v>
      </c>
      <c r="D261" s="13">
        <v>0.3418420420156</v>
      </c>
      <c r="E261" s="13">
        <v>0</v>
      </c>
      <c r="F261" s="13">
        <v>0.3418420420156</v>
      </c>
      <c r="G261" s="13">
        <v>0</v>
      </c>
      <c r="H261" s="13">
        <v>0</v>
      </c>
      <c r="I261" s="13">
        <v>0.3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f t="shared" si="5"/>
        <v>-0.3418420420156</v>
      </c>
      <c r="V261" s="14">
        <f t="shared" si="6"/>
        <v>-100</v>
      </c>
      <c r="W261" s="15" t="s">
        <v>543</v>
      </c>
    </row>
    <row r="262" spans="1:23" ht="38.25">
      <c r="A262" s="10"/>
      <c r="B262" s="24" t="s">
        <v>328</v>
      </c>
      <c r="C262" s="23" t="s">
        <v>321</v>
      </c>
      <c r="D262" s="13">
        <v>0.193715117336</v>
      </c>
      <c r="E262" s="13">
        <v>0</v>
      </c>
      <c r="F262" s="13">
        <v>0.193715117336</v>
      </c>
      <c r="G262" s="13">
        <v>0</v>
      </c>
      <c r="H262" s="13">
        <v>0</v>
      </c>
      <c r="I262" s="13">
        <v>0.15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f t="shared" si="5"/>
        <v>-0.193715117336</v>
      </c>
      <c r="V262" s="14">
        <f t="shared" si="6"/>
        <v>-100</v>
      </c>
      <c r="W262" s="15" t="s">
        <v>543</v>
      </c>
    </row>
    <row r="263" spans="1:23" ht="38.25">
      <c r="A263" s="10"/>
      <c r="B263" s="24" t="s">
        <v>329</v>
      </c>
      <c r="C263" s="23" t="s">
        <v>321</v>
      </c>
      <c r="D263" s="13">
        <v>0.15540247805600002</v>
      </c>
      <c r="E263" s="13">
        <v>0</v>
      </c>
      <c r="F263" s="13">
        <v>0.15540247805600002</v>
      </c>
      <c r="G263" s="13">
        <v>0</v>
      </c>
      <c r="H263" s="13">
        <v>0</v>
      </c>
      <c r="I263" s="13">
        <v>0.09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f t="shared" si="5"/>
        <v>-0.15540247805600002</v>
      </c>
      <c r="V263" s="14">
        <f t="shared" si="6"/>
        <v>-100</v>
      </c>
      <c r="W263" s="15" t="s">
        <v>543</v>
      </c>
    </row>
    <row r="264" spans="1:23" ht="38.25">
      <c r="A264" s="10"/>
      <c r="B264" s="24" t="s">
        <v>330</v>
      </c>
      <c r="C264" s="23" t="s">
        <v>321</v>
      </c>
      <c r="D264" s="13">
        <v>0.2994350133683801</v>
      </c>
      <c r="E264" s="13">
        <v>0</v>
      </c>
      <c r="F264" s="13">
        <v>0.2994350133683801</v>
      </c>
      <c r="G264" s="13">
        <v>0</v>
      </c>
      <c r="H264" s="13">
        <v>0</v>
      </c>
      <c r="I264" s="13">
        <v>0.265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f t="shared" si="5"/>
        <v>-0.2994350133683801</v>
      </c>
      <c r="V264" s="14">
        <f t="shared" si="6"/>
        <v>-100</v>
      </c>
      <c r="W264" s="15" t="s">
        <v>543</v>
      </c>
    </row>
    <row r="265" spans="1:23" ht="38.25">
      <c r="A265" s="10"/>
      <c r="B265" s="24" t="s">
        <v>331</v>
      </c>
      <c r="C265" s="23" t="s">
        <v>321</v>
      </c>
      <c r="D265" s="13">
        <v>0.16130877808000002</v>
      </c>
      <c r="E265" s="13">
        <v>0</v>
      </c>
      <c r="F265" s="13">
        <v>0.16130877808000002</v>
      </c>
      <c r="G265" s="13">
        <v>0</v>
      </c>
      <c r="H265" s="13">
        <v>0</v>
      </c>
      <c r="I265" s="13">
        <v>0.095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f t="shared" si="5"/>
        <v>-0.16130877808000002</v>
      </c>
      <c r="V265" s="14">
        <f t="shared" si="6"/>
        <v>-100</v>
      </c>
      <c r="W265" s="15" t="s">
        <v>543</v>
      </c>
    </row>
    <row r="266" spans="1:23" ht="38.25">
      <c r="A266" s="10"/>
      <c r="B266" s="24" t="s">
        <v>332</v>
      </c>
      <c r="C266" s="23" t="s">
        <v>321</v>
      </c>
      <c r="D266" s="13">
        <v>0.414121729197236</v>
      </c>
      <c r="E266" s="13">
        <v>0</v>
      </c>
      <c r="F266" s="13">
        <v>0.414121729197236</v>
      </c>
      <c r="G266" s="13">
        <v>0</v>
      </c>
      <c r="H266" s="13">
        <v>0</v>
      </c>
      <c r="I266" s="13">
        <v>0.283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f t="shared" si="5"/>
        <v>-0.414121729197236</v>
      </c>
      <c r="V266" s="14">
        <f t="shared" si="6"/>
        <v>-100</v>
      </c>
      <c r="W266" s="15" t="s">
        <v>543</v>
      </c>
    </row>
    <row r="267" spans="1:23" ht="38.25">
      <c r="A267" s="10"/>
      <c r="B267" s="24" t="s">
        <v>333</v>
      </c>
      <c r="C267" s="23" t="s">
        <v>321</v>
      </c>
      <c r="D267" s="13">
        <v>0.46802017141248003</v>
      </c>
      <c r="E267" s="13">
        <v>0</v>
      </c>
      <c r="F267" s="13">
        <v>0.46802017141248003</v>
      </c>
      <c r="G267" s="13">
        <v>0</v>
      </c>
      <c r="H267" s="13">
        <v>0</v>
      </c>
      <c r="I267" s="13">
        <v>0.44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f t="shared" si="5"/>
        <v>-0.46802017141248003</v>
      </c>
      <c r="V267" s="14">
        <f t="shared" si="6"/>
        <v>-100</v>
      </c>
      <c r="W267" s="15" t="s">
        <v>543</v>
      </c>
    </row>
    <row r="268" spans="1:23" ht="25.5">
      <c r="A268" s="10"/>
      <c r="B268" s="24" t="s">
        <v>334</v>
      </c>
      <c r="C268" s="23" t="s">
        <v>321</v>
      </c>
      <c r="D268" s="13">
        <v>0.29747393860000004</v>
      </c>
      <c r="E268" s="13">
        <v>0</v>
      </c>
      <c r="F268" s="13">
        <v>0.29747393860000004</v>
      </c>
      <c r="G268" s="13">
        <v>0</v>
      </c>
      <c r="H268" s="13">
        <v>0</v>
      </c>
      <c r="I268" s="13">
        <v>0.2</v>
      </c>
      <c r="J268" s="13">
        <v>0</v>
      </c>
      <c r="K268" s="13">
        <v>0</v>
      </c>
      <c r="L268" s="13">
        <v>0</v>
      </c>
      <c r="M268" s="13">
        <v>0.36638184</v>
      </c>
      <c r="N268" s="13">
        <v>0</v>
      </c>
      <c r="O268" s="13">
        <v>0</v>
      </c>
      <c r="P268" s="13">
        <v>0.2</v>
      </c>
      <c r="Q268" s="13">
        <v>0</v>
      </c>
      <c r="R268" s="13">
        <v>0</v>
      </c>
      <c r="S268" s="13">
        <v>0</v>
      </c>
      <c r="T268" s="13">
        <v>0</v>
      </c>
      <c r="U268" s="13">
        <f t="shared" si="5"/>
        <v>0.06890790139999997</v>
      </c>
      <c r="V268" s="14">
        <f t="shared" si="6"/>
        <v>23.164349026439375</v>
      </c>
      <c r="W268" s="15" t="s">
        <v>544</v>
      </c>
    </row>
    <row r="269" spans="1:23" ht="38.25">
      <c r="A269" s="10"/>
      <c r="B269" s="24" t="s">
        <v>335</v>
      </c>
      <c r="C269" s="23" t="s">
        <v>321</v>
      </c>
      <c r="D269" s="13">
        <v>0.37504727266332005</v>
      </c>
      <c r="E269" s="13">
        <v>0</v>
      </c>
      <c r="F269" s="13">
        <v>0.37504727266332005</v>
      </c>
      <c r="G269" s="13">
        <v>0</v>
      </c>
      <c r="H269" s="13">
        <v>0</v>
      </c>
      <c r="I269" s="13">
        <v>0.21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f t="shared" si="5"/>
        <v>-0.37504727266332005</v>
      </c>
      <c r="V269" s="14">
        <f t="shared" si="6"/>
        <v>-100</v>
      </c>
      <c r="W269" s="15" t="s">
        <v>543</v>
      </c>
    </row>
    <row r="270" spans="1:23" ht="38.25">
      <c r="A270" s="10"/>
      <c r="B270" s="24" t="s">
        <v>336</v>
      </c>
      <c r="C270" s="23" t="s">
        <v>321</v>
      </c>
      <c r="D270" s="13">
        <v>0.351619859668</v>
      </c>
      <c r="E270" s="13">
        <v>0</v>
      </c>
      <c r="F270" s="13">
        <v>0.351619859668</v>
      </c>
      <c r="G270" s="13">
        <v>0</v>
      </c>
      <c r="H270" s="13">
        <v>0</v>
      </c>
      <c r="I270" s="13">
        <v>0.2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f t="shared" si="5"/>
        <v>-0.351619859668</v>
      </c>
      <c r="V270" s="14">
        <f t="shared" si="6"/>
        <v>-100</v>
      </c>
      <c r="W270" s="15" t="s">
        <v>543</v>
      </c>
    </row>
    <row r="271" spans="1:23" ht="38.25">
      <c r="A271" s="10"/>
      <c r="B271" s="24" t="s">
        <v>337</v>
      </c>
      <c r="C271" s="23" t="s">
        <v>321</v>
      </c>
      <c r="D271" s="13">
        <v>0.20106508471600001</v>
      </c>
      <c r="E271" s="13">
        <v>0</v>
      </c>
      <c r="F271" s="13">
        <v>0.20106508471600001</v>
      </c>
      <c r="G271" s="13">
        <v>0</v>
      </c>
      <c r="H271" s="13">
        <v>0</v>
      </c>
      <c r="I271" s="13">
        <v>0.135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f t="shared" si="5"/>
        <v>-0.20106508471600001</v>
      </c>
      <c r="V271" s="14">
        <f t="shared" si="6"/>
        <v>-100</v>
      </c>
      <c r="W271" s="15" t="s">
        <v>543</v>
      </c>
    </row>
    <row r="272" spans="1:23" ht="38.25">
      <c r="A272" s="10"/>
      <c r="B272" s="24" t="s">
        <v>338</v>
      </c>
      <c r="C272" s="23" t="s">
        <v>321</v>
      </c>
      <c r="D272" s="13">
        <v>0.131169817964</v>
      </c>
      <c r="E272" s="13">
        <v>0</v>
      </c>
      <c r="F272" s="13">
        <v>0.131169817964</v>
      </c>
      <c r="G272" s="13">
        <v>0</v>
      </c>
      <c r="H272" s="13">
        <v>0</v>
      </c>
      <c r="I272" s="13">
        <v>0.03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f t="shared" si="5"/>
        <v>-0.131169817964</v>
      </c>
      <c r="V272" s="14">
        <f t="shared" si="6"/>
        <v>-100</v>
      </c>
      <c r="W272" s="15" t="s">
        <v>543</v>
      </c>
    </row>
    <row r="273" spans="1:23" ht="13.5">
      <c r="A273" s="10"/>
      <c r="B273" s="22" t="s">
        <v>93</v>
      </c>
      <c r="C273" s="23"/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f t="shared" si="5"/>
        <v>0</v>
      </c>
      <c r="V273" s="14">
        <v>0</v>
      </c>
      <c r="W273" s="15">
        <v>0</v>
      </c>
    </row>
    <row r="274" spans="1:23" ht="25.5">
      <c r="A274" s="10"/>
      <c r="B274" s="24" t="s">
        <v>339</v>
      </c>
      <c r="C274" s="23" t="s">
        <v>321</v>
      </c>
      <c r="D274" s="13">
        <v>1.0561783126228002</v>
      </c>
      <c r="E274" s="13">
        <v>0</v>
      </c>
      <c r="F274" s="13">
        <v>1.0561783126228002</v>
      </c>
      <c r="G274" s="13">
        <v>0</v>
      </c>
      <c r="H274" s="13">
        <v>0</v>
      </c>
      <c r="I274" s="13">
        <v>0.65</v>
      </c>
      <c r="J274" s="13">
        <v>0</v>
      </c>
      <c r="K274" s="13">
        <v>0</v>
      </c>
      <c r="L274" s="13">
        <v>0</v>
      </c>
      <c r="M274" s="13">
        <v>1.17805607</v>
      </c>
      <c r="N274" s="13">
        <v>0</v>
      </c>
      <c r="O274" s="13">
        <v>0</v>
      </c>
      <c r="P274" s="13">
        <v>0.608</v>
      </c>
      <c r="Q274" s="13">
        <v>0</v>
      </c>
      <c r="R274" s="13">
        <v>0</v>
      </c>
      <c r="S274" s="13">
        <v>0</v>
      </c>
      <c r="T274" s="13">
        <v>0</v>
      </c>
      <c r="U274" s="13">
        <f t="shared" si="5"/>
        <v>0.12187775737719986</v>
      </c>
      <c r="V274" s="14">
        <f t="shared" si="6"/>
        <v>11.539505774791161</v>
      </c>
      <c r="W274" s="15" t="s">
        <v>149</v>
      </c>
    </row>
    <row r="275" spans="1:23" ht="25.5">
      <c r="A275" s="10"/>
      <c r="B275" s="24" t="s">
        <v>340</v>
      </c>
      <c r="C275" s="23" t="s">
        <v>321</v>
      </c>
      <c r="D275" s="13">
        <v>0.5895067243973441</v>
      </c>
      <c r="E275" s="13">
        <v>0</v>
      </c>
      <c r="F275" s="13">
        <v>0.5895067243973441</v>
      </c>
      <c r="G275" s="13">
        <v>0</v>
      </c>
      <c r="H275" s="13">
        <v>0</v>
      </c>
      <c r="I275" s="13">
        <v>0.312</v>
      </c>
      <c r="J275" s="13">
        <v>0</v>
      </c>
      <c r="K275" s="13">
        <v>0</v>
      </c>
      <c r="L275" s="13">
        <v>0</v>
      </c>
      <c r="M275" s="13">
        <v>0.51794229</v>
      </c>
      <c r="N275" s="13">
        <v>0</v>
      </c>
      <c r="O275" s="13">
        <v>0</v>
      </c>
      <c r="P275" s="13">
        <v>0.36</v>
      </c>
      <c r="Q275" s="13">
        <v>0</v>
      </c>
      <c r="R275" s="13">
        <v>0</v>
      </c>
      <c r="S275" s="13">
        <v>0</v>
      </c>
      <c r="T275" s="13">
        <v>0</v>
      </c>
      <c r="U275" s="13">
        <f t="shared" si="5"/>
        <v>-0.07156443439734406</v>
      </c>
      <c r="V275" s="14">
        <f t="shared" si="6"/>
        <v>-12.139714686122497</v>
      </c>
      <c r="W275" s="15" t="s">
        <v>545</v>
      </c>
    </row>
    <row r="276" spans="1:23" ht="13.5">
      <c r="A276" s="10"/>
      <c r="B276" s="22" t="s">
        <v>96</v>
      </c>
      <c r="C276" s="23"/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f aca="true" t="shared" si="7" ref="U276:U339">M276-F276</f>
        <v>0</v>
      </c>
      <c r="V276" s="14">
        <v>0</v>
      </c>
      <c r="W276" s="15">
        <v>0</v>
      </c>
    </row>
    <row r="277" spans="1:23" ht="25.5">
      <c r="A277" s="10"/>
      <c r="B277" s="24" t="s">
        <v>341</v>
      </c>
      <c r="C277" s="23" t="s">
        <v>321</v>
      </c>
      <c r="D277" s="13">
        <v>0.8385052115788001</v>
      </c>
      <c r="E277" s="13">
        <v>0</v>
      </c>
      <c r="F277" s="13">
        <v>0.8385052115788001</v>
      </c>
      <c r="G277" s="13">
        <v>0</v>
      </c>
      <c r="H277" s="13">
        <v>0</v>
      </c>
      <c r="I277" s="13">
        <v>0.65</v>
      </c>
      <c r="J277" s="13">
        <v>0</v>
      </c>
      <c r="K277" s="13">
        <v>0</v>
      </c>
      <c r="L277" s="13">
        <v>0</v>
      </c>
      <c r="M277" s="13">
        <v>0.8182574600000001</v>
      </c>
      <c r="N277" s="13">
        <v>0</v>
      </c>
      <c r="O277" s="13">
        <v>0</v>
      </c>
      <c r="P277" s="13">
        <v>0.65</v>
      </c>
      <c r="Q277" s="13">
        <v>0</v>
      </c>
      <c r="R277" s="13">
        <v>0</v>
      </c>
      <c r="S277" s="13">
        <v>0</v>
      </c>
      <c r="T277" s="13">
        <v>0</v>
      </c>
      <c r="U277" s="13">
        <f t="shared" si="7"/>
        <v>-0.02024775157879999</v>
      </c>
      <c r="V277" s="14">
        <f aca="true" t="shared" si="8" ref="V277:V339">U277/F277*100</f>
        <v>-2.414743677105598</v>
      </c>
      <c r="W277" s="15"/>
    </row>
    <row r="278" spans="1:23" ht="13.5">
      <c r="A278" s="10"/>
      <c r="B278" s="22" t="s">
        <v>94</v>
      </c>
      <c r="C278" s="23"/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f t="shared" si="7"/>
        <v>0</v>
      </c>
      <c r="V278" s="14">
        <v>0</v>
      </c>
      <c r="W278" s="15">
        <v>0</v>
      </c>
    </row>
    <row r="279" spans="1:23" ht="25.5">
      <c r="A279" s="10"/>
      <c r="B279" s="24" t="s">
        <v>342</v>
      </c>
      <c r="C279" s="23" t="s">
        <v>321</v>
      </c>
      <c r="D279" s="13">
        <v>1.05134800449984</v>
      </c>
      <c r="E279" s="13">
        <v>0</v>
      </c>
      <c r="F279" s="13">
        <v>1.05134800449984</v>
      </c>
      <c r="G279" s="13">
        <v>0</v>
      </c>
      <c r="H279" s="13">
        <v>0</v>
      </c>
      <c r="I279" s="13">
        <v>0.82</v>
      </c>
      <c r="J279" s="13">
        <v>0</v>
      </c>
      <c r="K279" s="13">
        <v>0</v>
      </c>
      <c r="L279" s="13">
        <v>0</v>
      </c>
      <c r="M279" s="13">
        <v>1.19173515</v>
      </c>
      <c r="N279" s="13">
        <v>0</v>
      </c>
      <c r="O279" s="13">
        <v>0</v>
      </c>
      <c r="P279" s="13">
        <v>0.82</v>
      </c>
      <c r="Q279" s="13">
        <v>0</v>
      </c>
      <c r="R279" s="13">
        <v>0</v>
      </c>
      <c r="S279" s="13">
        <v>0</v>
      </c>
      <c r="T279" s="13">
        <v>0</v>
      </c>
      <c r="U279" s="13">
        <f t="shared" si="7"/>
        <v>0.14038714550015996</v>
      </c>
      <c r="V279" s="14">
        <f t="shared" si="8"/>
        <v>13.3530614886121</v>
      </c>
      <c r="W279" s="15" t="s">
        <v>546</v>
      </c>
    </row>
    <row r="280" spans="1:23" ht="25.5">
      <c r="A280" s="10"/>
      <c r="B280" s="24" t="s">
        <v>343</v>
      </c>
      <c r="C280" s="23" t="s">
        <v>321</v>
      </c>
      <c r="D280" s="13">
        <v>0.37833754301976</v>
      </c>
      <c r="E280" s="13">
        <v>0</v>
      </c>
      <c r="F280" s="13">
        <v>0.37833754301976</v>
      </c>
      <c r="G280" s="13">
        <v>0</v>
      </c>
      <c r="H280" s="13">
        <v>0</v>
      </c>
      <c r="I280" s="13">
        <v>0.23</v>
      </c>
      <c r="J280" s="13">
        <v>0</v>
      </c>
      <c r="K280" s="13">
        <v>0</v>
      </c>
      <c r="L280" s="13">
        <v>0</v>
      </c>
      <c r="M280" s="13">
        <v>0.40586739</v>
      </c>
      <c r="N280" s="13">
        <v>0</v>
      </c>
      <c r="O280" s="13">
        <v>0</v>
      </c>
      <c r="P280" s="13">
        <v>0.23</v>
      </c>
      <c r="Q280" s="13">
        <v>0</v>
      </c>
      <c r="R280" s="13">
        <v>0</v>
      </c>
      <c r="S280" s="13">
        <v>0</v>
      </c>
      <c r="T280" s="13">
        <v>0</v>
      </c>
      <c r="U280" s="13">
        <f t="shared" si="7"/>
        <v>0.02752984698023997</v>
      </c>
      <c r="V280" s="14">
        <f t="shared" si="8"/>
        <v>7.276530571221193</v>
      </c>
      <c r="W280" s="15"/>
    </row>
    <row r="281" spans="1:23" ht="38.25">
      <c r="A281" s="10"/>
      <c r="B281" s="24" t="s">
        <v>344</v>
      </c>
      <c r="C281" s="23" t="s">
        <v>321</v>
      </c>
      <c r="D281" s="13">
        <v>0.5688879303612001</v>
      </c>
      <c r="E281" s="13">
        <v>0</v>
      </c>
      <c r="F281" s="13">
        <v>0.5688879303612001</v>
      </c>
      <c r="G281" s="13">
        <v>0</v>
      </c>
      <c r="H281" s="13">
        <v>0</v>
      </c>
      <c r="I281" s="13">
        <v>0.35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f t="shared" si="7"/>
        <v>-0.5688879303612001</v>
      </c>
      <c r="V281" s="14">
        <f t="shared" si="8"/>
        <v>-100</v>
      </c>
      <c r="W281" s="15" t="s">
        <v>547</v>
      </c>
    </row>
    <row r="282" spans="1:23" ht="25.5">
      <c r="A282" s="10"/>
      <c r="B282" s="24" t="s">
        <v>345</v>
      </c>
      <c r="C282" s="23" t="s">
        <v>321</v>
      </c>
      <c r="D282" s="13">
        <v>0.5283415661124001</v>
      </c>
      <c r="E282" s="13">
        <v>0</v>
      </c>
      <c r="F282" s="13">
        <v>0.5283415661124001</v>
      </c>
      <c r="G282" s="13">
        <v>0</v>
      </c>
      <c r="H282" s="13">
        <v>0</v>
      </c>
      <c r="I282" s="13">
        <v>0.45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f t="shared" si="7"/>
        <v>-0.5283415661124001</v>
      </c>
      <c r="V282" s="14">
        <f t="shared" si="8"/>
        <v>-100</v>
      </c>
      <c r="W282" s="15" t="s">
        <v>548</v>
      </c>
    </row>
    <row r="283" spans="1:23" ht="25.5">
      <c r="A283" s="10"/>
      <c r="B283" s="24" t="s">
        <v>346</v>
      </c>
      <c r="C283" s="23" t="s">
        <v>321</v>
      </c>
      <c r="D283" s="13">
        <v>1.0698259019872</v>
      </c>
      <c r="E283" s="13">
        <v>0</v>
      </c>
      <c r="F283" s="13">
        <v>1.0698259019872</v>
      </c>
      <c r="G283" s="13">
        <v>0</v>
      </c>
      <c r="H283" s="13">
        <v>0</v>
      </c>
      <c r="I283" s="13">
        <v>0.6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f t="shared" si="7"/>
        <v>-1.0698259019872</v>
      </c>
      <c r="V283" s="14">
        <f t="shared" si="8"/>
        <v>-100</v>
      </c>
      <c r="W283" s="15" t="s">
        <v>548</v>
      </c>
    </row>
    <row r="284" spans="1:23" ht="13.5">
      <c r="A284" s="10"/>
      <c r="B284" s="22" t="s">
        <v>86</v>
      </c>
      <c r="C284" s="23"/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f t="shared" si="7"/>
        <v>0</v>
      </c>
      <c r="V284" s="14">
        <v>0</v>
      </c>
      <c r="W284" s="15">
        <v>0</v>
      </c>
    </row>
    <row r="285" spans="1:23" ht="25.5">
      <c r="A285" s="10"/>
      <c r="B285" s="24" t="s">
        <v>347</v>
      </c>
      <c r="C285" s="23" t="s">
        <v>321</v>
      </c>
      <c r="D285" s="13">
        <v>0.09839539432340001</v>
      </c>
      <c r="E285" s="13">
        <v>0</v>
      </c>
      <c r="F285" s="13">
        <v>0.09839539432340001</v>
      </c>
      <c r="G285" s="13">
        <v>0</v>
      </c>
      <c r="H285" s="13">
        <v>0</v>
      </c>
      <c r="I285" s="13">
        <v>0.075</v>
      </c>
      <c r="J285" s="13">
        <v>0</v>
      </c>
      <c r="K285" s="13">
        <v>0</v>
      </c>
      <c r="L285" s="13">
        <v>0</v>
      </c>
      <c r="M285" s="13">
        <v>0.12743763000000002</v>
      </c>
      <c r="N285" s="13">
        <v>0</v>
      </c>
      <c r="O285" s="13">
        <v>0</v>
      </c>
      <c r="P285" s="13">
        <v>0.075</v>
      </c>
      <c r="Q285" s="13">
        <v>0</v>
      </c>
      <c r="R285" s="13">
        <v>0</v>
      </c>
      <c r="S285" s="13">
        <v>0</v>
      </c>
      <c r="T285" s="13">
        <v>0</v>
      </c>
      <c r="U285" s="13">
        <f t="shared" si="7"/>
        <v>0.02904223567660001</v>
      </c>
      <c r="V285" s="14">
        <f t="shared" si="8"/>
        <v>29.515848659690057</v>
      </c>
      <c r="W285" s="15" t="s">
        <v>149</v>
      </c>
    </row>
    <row r="286" spans="1:23" ht="25.5">
      <c r="A286" s="19" t="s">
        <v>107</v>
      </c>
      <c r="B286" s="28" t="s">
        <v>108</v>
      </c>
      <c r="C286" s="20" t="s">
        <v>30</v>
      </c>
      <c r="D286" s="13">
        <v>10.08762</v>
      </c>
      <c r="E286" s="13">
        <v>0</v>
      </c>
      <c r="F286" s="13">
        <v>10.08762</v>
      </c>
      <c r="G286" s="13">
        <v>0</v>
      </c>
      <c r="H286" s="13">
        <v>0</v>
      </c>
      <c r="I286" s="13">
        <v>0</v>
      </c>
      <c r="J286" s="13">
        <v>0</v>
      </c>
      <c r="K286" s="13">
        <v>15</v>
      </c>
      <c r="L286" s="13">
        <v>0</v>
      </c>
      <c r="M286" s="13">
        <v>6.272768600000001</v>
      </c>
      <c r="N286" s="13">
        <v>0</v>
      </c>
      <c r="O286" s="13">
        <v>0</v>
      </c>
      <c r="P286" s="13">
        <v>0</v>
      </c>
      <c r="Q286" s="13">
        <v>0</v>
      </c>
      <c r="R286" s="13">
        <v>10</v>
      </c>
      <c r="S286" s="13">
        <v>0</v>
      </c>
      <c r="T286" s="13">
        <v>0</v>
      </c>
      <c r="U286" s="13">
        <f t="shared" si="7"/>
        <v>-3.8148513999999984</v>
      </c>
      <c r="V286" s="14">
        <f t="shared" si="8"/>
        <v>-37.817160043697115</v>
      </c>
      <c r="W286" s="15">
        <v>0</v>
      </c>
    </row>
    <row r="287" spans="1:23" ht="25.5">
      <c r="A287" s="19" t="s">
        <v>348</v>
      </c>
      <c r="B287" s="29" t="s">
        <v>109</v>
      </c>
      <c r="C287" s="21" t="s">
        <v>349</v>
      </c>
      <c r="D287" s="13">
        <v>10.08762</v>
      </c>
      <c r="E287" s="13">
        <v>0</v>
      </c>
      <c r="F287" s="13">
        <v>10.08762</v>
      </c>
      <c r="G287" s="13">
        <v>0</v>
      </c>
      <c r="H287" s="13">
        <v>0</v>
      </c>
      <c r="I287" s="13">
        <v>0</v>
      </c>
      <c r="J287" s="13">
        <v>0</v>
      </c>
      <c r="K287" s="13">
        <v>15</v>
      </c>
      <c r="L287" s="13">
        <v>0</v>
      </c>
      <c r="M287" s="13">
        <v>6.272768600000001</v>
      </c>
      <c r="N287" s="13">
        <v>0</v>
      </c>
      <c r="O287" s="13">
        <v>0</v>
      </c>
      <c r="P287" s="13">
        <v>0</v>
      </c>
      <c r="Q287" s="13">
        <v>0</v>
      </c>
      <c r="R287" s="13">
        <v>10</v>
      </c>
      <c r="S287" s="13">
        <v>0</v>
      </c>
      <c r="T287" s="13">
        <v>0</v>
      </c>
      <c r="U287" s="13">
        <f t="shared" si="7"/>
        <v>-3.8148513999999984</v>
      </c>
      <c r="V287" s="14">
        <f t="shared" si="8"/>
        <v>-37.817160043697115</v>
      </c>
      <c r="W287" s="15">
        <v>0</v>
      </c>
    </row>
    <row r="288" spans="1:23" ht="13.5">
      <c r="A288" s="19"/>
      <c r="B288" s="22" t="s">
        <v>93</v>
      </c>
      <c r="C288" s="21"/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f t="shared" si="7"/>
        <v>0</v>
      </c>
      <c r="V288" s="14">
        <v>0</v>
      </c>
      <c r="W288" s="15">
        <v>0</v>
      </c>
    </row>
    <row r="289" spans="1:23" ht="38.25">
      <c r="A289" s="10"/>
      <c r="B289" s="24" t="s">
        <v>350</v>
      </c>
      <c r="C289" s="23" t="s">
        <v>349</v>
      </c>
      <c r="D289" s="13">
        <v>0.666557</v>
      </c>
      <c r="E289" s="13">
        <v>0</v>
      </c>
      <c r="F289" s="13">
        <v>0.666557</v>
      </c>
      <c r="G289" s="13">
        <v>0</v>
      </c>
      <c r="H289" s="13">
        <v>0</v>
      </c>
      <c r="I289" s="13">
        <v>0</v>
      </c>
      <c r="J289" s="13">
        <v>0</v>
      </c>
      <c r="K289" s="13">
        <v>1</v>
      </c>
      <c r="L289" s="13">
        <v>0</v>
      </c>
      <c r="M289" s="13">
        <v>0.66772424</v>
      </c>
      <c r="N289" s="13">
        <v>0</v>
      </c>
      <c r="O289" s="13">
        <v>0</v>
      </c>
      <c r="P289" s="13">
        <v>0</v>
      </c>
      <c r="Q289" s="13">
        <v>0</v>
      </c>
      <c r="R289" s="13">
        <v>1</v>
      </c>
      <c r="S289" s="13">
        <v>0</v>
      </c>
      <c r="T289" s="13">
        <v>0</v>
      </c>
      <c r="U289" s="13">
        <f t="shared" si="7"/>
        <v>0.0011672400000000138</v>
      </c>
      <c r="V289" s="14">
        <f t="shared" si="8"/>
        <v>0.17511480638565252</v>
      </c>
      <c r="W289" s="15"/>
    </row>
    <row r="290" spans="1:23" ht="38.25">
      <c r="A290" s="10"/>
      <c r="B290" s="24" t="s">
        <v>351</v>
      </c>
      <c r="C290" s="23" t="s">
        <v>349</v>
      </c>
      <c r="D290" s="13">
        <v>0.640995</v>
      </c>
      <c r="E290" s="13">
        <v>0</v>
      </c>
      <c r="F290" s="13">
        <v>0.640995</v>
      </c>
      <c r="G290" s="13">
        <v>0</v>
      </c>
      <c r="H290" s="13">
        <v>0</v>
      </c>
      <c r="I290" s="13">
        <v>0</v>
      </c>
      <c r="J290" s="13">
        <v>0</v>
      </c>
      <c r="K290" s="13">
        <v>1</v>
      </c>
      <c r="L290" s="13">
        <v>0</v>
      </c>
      <c r="M290" s="13">
        <v>0.69876054</v>
      </c>
      <c r="N290" s="13">
        <v>0</v>
      </c>
      <c r="O290" s="13">
        <v>0</v>
      </c>
      <c r="P290" s="13">
        <v>0</v>
      </c>
      <c r="Q290" s="13">
        <v>0</v>
      </c>
      <c r="R290" s="13">
        <v>1</v>
      </c>
      <c r="S290" s="13">
        <v>0</v>
      </c>
      <c r="T290" s="13">
        <v>0</v>
      </c>
      <c r="U290" s="13">
        <f t="shared" si="7"/>
        <v>0.057765540000000004</v>
      </c>
      <c r="V290" s="14">
        <f t="shared" si="8"/>
        <v>9.01185500666932</v>
      </c>
      <c r="W290" s="15"/>
    </row>
    <row r="291" spans="1:23" ht="13.5">
      <c r="A291" s="10"/>
      <c r="B291" s="22" t="s">
        <v>94</v>
      </c>
      <c r="C291" s="23"/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f t="shared" si="7"/>
        <v>0</v>
      </c>
      <c r="V291" s="14">
        <v>0</v>
      </c>
      <c r="W291" s="15">
        <v>0</v>
      </c>
    </row>
    <row r="292" spans="1:23" ht="38.25">
      <c r="A292" s="10"/>
      <c r="B292" s="26" t="s">
        <v>352</v>
      </c>
      <c r="C292" s="23" t="s">
        <v>349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f t="shared" si="7"/>
        <v>0</v>
      </c>
      <c r="V292" s="14">
        <v>0</v>
      </c>
      <c r="W292" s="15" t="s">
        <v>528</v>
      </c>
    </row>
    <row r="293" spans="1:23" ht="38.25">
      <c r="A293" s="10"/>
      <c r="B293" s="26" t="s">
        <v>353</v>
      </c>
      <c r="C293" s="23" t="s">
        <v>349</v>
      </c>
      <c r="D293" s="13">
        <v>0.713816</v>
      </c>
      <c r="E293" s="13">
        <v>0</v>
      </c>
      <c r="F293" s="13">
        <v>0.713816</v>
      </c>
      <c r="G293" s="13">
        <v>0</v>
      </c>
      <c r="H293" s="13">
        <v>0</v>
      </c>
      <c r="I293" s="13">
        <v>0</v>
      </c>
      <c r="J293" s="13">
        <v>0</v>
      </c>
      <c r="K293" s="13">
        <v>1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f t="shared" si="7"/>
        <v>-0.713816</v>
      </c>
      <c r="V293" s="14">
        <f t="shared" si="8"/>
        <v>-100</v>
      </c>
      <c r="W293" s="15" t="s">
        <v>153</v>
      </c>
    </row>
    <row r="294" spans="1:23" ht="38.25">
      <c r="A294" s="10"/>
      <c r="B294" s="26" t="s">
        <v>354</v>
      </c>
      <c r="C294" s="23" t="s">
        <v>349</v>
      </c>
      <c r="D294" s="13">
        <v>0.713816</v>
      </c>
      <c r="E294" s="13">
        <v>0</v>
      </c>
      <c r="F294" s="13">
        <v>0.713816</v>
      </c>
      <c r="G294" s="13">
        <v>0</v>
      </c>
      <c r="H294" s="13">
        <v>0</v>
      </c>
      <c r="I294" s="13">
        <v>0</v>
      </c>
      <c r="J294" s="13">
        <v>0</v>
      </c>
      <c r="K294" s="13">
        <v>1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f t="shared" si="7"/>
        <v>-0.713816</v>
      </c>
      <c r="V294" s="14">
        <f t="shared" si="8"/>
        <v>-100</v>
      </c>
      <c r="W294" s="15" t="s">
        <v>153</v>
      </c>
    </row>
    <row r="295" spans="1:23" ht="13.5">
      <c r="A295" s="10"/>
      <c r="B295" s="22" t="s">
        <v>87</v>
      </c>
      <c r="C295" s="23"/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f t="shared" si="7"/>
        <v>0</v>
      </c>
      <c r="V295" s="14">
        <v>0</v>
      </c>
      <c r="W295" s="15"/>
    </row>
    <row r="296" spans="1:23" ht="38.25">
      <c r="A296" s="10"/>
      <c r="B296" s="26" t="s">
        <v>355</v>
      </c>
      <c r="C296" s="23" t="s">
        <v>349</v>
      </c>
      <c r="D296" s="13">
        <v>0.6582669999999999</v>
      </c>
      <c r="E296" s="13">
        <v>0</v>
      </c>
      <c r="F296" s="13">
        <v>0.6582669999999999</v>
      </c>
      <c r="G296" s="13">
        <v>0</v>
      </c>
      <c r="H296" s="13">
        <v>0</v>
      </c>
      <c r="I296" s="13">
        <v>0</v>
      </c>
      <c r="J296" s="13">
        <v>0</v>
      </c>
      <c r="K296" s="13">
        <v>1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f t="shared" si="7"/>
        <v>-0.6582669999999999</v>
      </c>
      <c r="V296" s="14">
        <f t="shared" si="8"/>
        <v>-100</v>
      </c>
      <c r="W296" s="15" t="s">
        <v>153</v>
      </c>
    </row>
    <row r="297" spans="1:23" ht="13.5">
      <c r="A297" s="10"/>
      <c r="B297" s="22" t="s">
        <v>86</v>
      </c>
      <c r="C297" s="23"/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f t="shared" si="7"/>
        <v>0</v>
      </c>
      <c r="V297" s="14">
        <v>0</v>
      </c>
      <c r="W297" s="15">
        <v>0</v>
      </c>
    </row>
    <row r="298" spans="1:23" ht="38.25">
      <c r="A298" s="10"/>
      <c r="B298" s="26" t="s">
        <v>356</v>
      </c>
      <c r="C298" s="23" t="s">
        <v>349</v>
      </c>
      <c r="D298" s="13">
        <v>0.673132</v>
      </c>
      <c r="E298" s="13">
        <v>0</v>
      </c>
      <c r="F298" s="13">
        <v>0.673132</v>
      </c>
      <c r="G298" s="13">
        <v>0</v>
      </c>
      <c r="H298" s="13">
        <v>0</v>
      </c>
      <c r="I298" s="13">
        <v>0</v>
      </c>
      <c r="J298" s="13">
        <v>0</v>
      </c>
      <c r="K298" s="13">
        <v>1</v>
      </c>
      <c r="L298" s="13">
        <v>0</v>
      </c>
      <c r="M298" s="13">
        <v>0.6310416099999999</v>
      </c>
      <c r="N298" s="13">
        <v>0</v>
      </c>
      <c r="O298" s="13">
        <v>0</v>
      </c>
      <c r="P298" s="13">
        <v>0</v>
      </c>
      <c r="Q298" s="13">
        <v>0</v>
      </c>
      <c r="R298" s="13">
        <v>1</v>
      </c>
      <c r="S298" s="13">
        <v>0</v>
      </c>
      <c r="T298" s="13">
        <v>0</v>
      </c>
      <c r="U298" s="13">
        <f t="shared" si="7"/>
        <v>-0.04209039000000003</v>
      </c>
      <c r="V298" s="14">
        <f t="shared" si="8"/>
        <v>-6.25291770410559</v>
      </c>
      <c r="W298" s="15"/>
    </row>
    <row r="299" spans="1:23" ht="38.25">
      <c r="A299" s="10"/>
      <c r="B299" s="26" t="s">
        <v>357</v>
      </c>
      <c r="C299" s="23" t="s">
        <v>349</v>
      </c>
      <c r="D299" s="13">
        <v>0.673132</v>
      </c>
      <c r="E299" s="13">
        <v>0</v>
      </c>
      <c r="F299" s="13">
        <v>0.673132</v>
      </c>
      <c r="G299" s="13">
        <v>0</v>
      </c>
      <c r="H299" s="13">
        <v>0</v>
      </c>
      <c r="I299" s="13">
        <v>0</v>
      </c>
      <c r="J299" s="13">
        <v>0</v>
      </c>
      <c r="K299" s="13">
        <v>1</v>
      </c>
      <c r="L299" s="13">
        <v>0</v>
      </c>
      <c r="M299" s="13">
        <v>0.6233276600000001</v>
      </c>
      <c r="N299" s="13">
        <v>0</v>
      </c>
      <c r="O299" s="13">
        <v>0</v>
      </c>
      <c r="P299" s="13">
        <v>0</v>
      </c>
      <c r="Q299" s="13">
        <v>0</v>
      </c>
      <c r="R299" s="13">
        <v>1</v>
      </c>
      <c r="S299" s="13">
        <v>0</v>
      </c>
      <c r="T299" s="13">
        <v>0</v>
      </c>
      <c r="U299" s="13">
        <f t="shared" si="7"/>
        <v>-0.04980433999999989</v>
      </c>
      <c r="V299" s="14">
        <f t="shared" si="8"/>
        <v>-7.398896501726243</v>
      </c>
      <c r="W299" s="15"/>
    </row>
    <row r="300" spans="1:23" ht="38.25">
      <c r="A300" s="10"/>
      <c r="B300" s="26" t="s">
        <v>358</v>
      </c>
      <c r="C300" s="23" t="s">
        <v>349</v>
      </c>
      <c r="D300" s="13">
        <v>0.629604</v>
      </c>
      <c r="E300" s="13">
        <v>0</v>
      </c>
      <c r="F300" s="13">
        <v>0.629604</v>
      </c>
      <c r="G300" s="13">
        <v>0</v>
      </c>
      <c r="H300" s="13">
        <v>0</v>
      </c>
      <c r="I300" s="13">
        <v>0</v>
      </c>
      <c r="J300" s="13">
        <v>0</v>
      </c>
      <c r="K300" s="13">
        <v>1</v>
      </c>
      <c r="L300" s="13">
        <v>0</v>
      </c>
      <c r="M300" s="13">
        <v>0.49714787</v>
      </c>
      <c r="N300" s="13">
        <v>0</v>
      </c>
      <c r="O300" s="13">
        <v>0</v>
      </c>
      <c r="P300" s="13">
        <v>0</v>
      </c>
      <c r="Q300" s="13">
        <v>0</v>
      </c>
      <c r="R300" s="13">
        <v>1</v>
      </c>
      <c r="S300" s="13">
        <v>0</v>
      </c>
      <c r="T300" s="13">
        <v>0</v>
      </c>
      <c r="U300" s="13">
        <f t="shared" si="7"/>
        <v>-0.13245613000000006</v>
      </c>
      <c r="V300" s="14">
        <f t="shared" si="8"/>
        <v>-21.038006429438195</v>
      </c>
      <c r="W300" s="15" t="s">
        <v>148</v>
      </c>
    </row>
    <row r="301" spans="1:23" ht="38.25">
      <c r="A301" s="10"/>
      <c r="B301" s="26" t="s">
        <v>359</v>
      </c>
      <c r="C301" s="23" t="s">
        <v>349</v>
      </c>
      <c r="D301" s="13">
        <v>0.629604</v>
      </c>
      <c r="E301" s="13">
        <v>0</v>
      </c>
      <c r="F301" s="13">
        <v>0.629604</v>
      </c>
      <c r="G301" s="13">
        <v>0</v>
      </c>
      <c r="H301" s="13">
        <v>0</v>
      </c>
      <c r="I301" s="13">
        <v>0</v>
      </c>
      <c r="J301" s="13">
        <v>0</v>
      </c>
      <c r="K301" s="13">
        <v>1</v>
      </c>
      <c r="L301" s="13">
        <v>0</v>
      </c>
      <c r="M301" s="13">
        <v>0.56791366</v>
      </c>
      <c r="N301" s="13">
        <v>0</v>
      </c>
      <c r="O301" s="13">
        <v>0</v>
      </c>
      <c r="P301" s="13">
        <v>0</v>
      </c>
      <c r="Q301" s="13">
        <v>0</v>
      </c>
      <c r="R301" s="13">
        <v>1</v>
      </c>
      <c r="S301" s="13">
        <v>0</v>
      </c>
      <c r="T301" s="13">
        <v>0</v>
      </c>
      <c r="U301" s="13">
        <f t="shared" si="7"/>
        <v>-0.061690340000000066</v>
      </c>
      <c r="V301" s="14">
        <f t="shared" si="8"/>
        <v>-9.798276376897235</v>
      </c>
      <c r="W301" s="15"/>
    </row>
    <row r="302" spans="1:23" ht="38.25">
      <c r="A302" s="10"/>
      <c r="B302" s="26" t="s">
        <v>360</v>
      </c>
      <c r="C302" s="23" t="s">
        <v>349</v>
      </c>
      <c r="D302" s="13">
        <v>0.673132</v>
      </c>
      <c r="E302" s="13">
        <v>0</v>
      </c>
      <c r="F302" s="13">
        <v>0.673132</v>
      </c>
      <c r="G302" s="13">
        <v>0</v>
      </c>
      <c r="H302" s="13">
        <v>0</v>
      </c>
      <c r="I302" s="13">
        <v>0</v>
      </c>
      <c r="J302" s="13">
        <v>0</v>
      </c>
      <c r="K302" s="13">
        <v>1</v>
      </c>
      <c r="L302" s="13">
        <v>0</v>
      </c>
      <c r="M302" s="13">
        <v>0.65755421</v>
      </c>
      <c r="N302" s="13">
        <v>0</v>
      </c>
      <c r="O302" s="13">
        <v>0</v>
      </c>
      <c r="P302" s="13">
        <v>0</v>
      </c>
      <c r="Q302" s="13">
        <v>0</v>
      </c>
      <c r="R302" s="13">
        <v>1</v>
      </c>
      <c r="S302" s="13">
        <v>0</v>
      </c>
      <c r="T302" s="13">
        <v>0</v>
      </c>
      <c r="U302" s="13">
        <f t="shared" si="7"/>
        <v>-0.015577789999999925</v>
      </c>
      <c r="V302" s="14">
        <f t="shared" si="8"/>
        <v>-2.314225144548161</v>
      </c>
      <c r="W302" s="15"/>
    </row>
    <row r="303" spans="1:23" ht="38.25">
      <c r="A303" s="10"/>
      <c r="B303" s="26" t="s">
        <v>361</v>
      </c>
      <c r="C303" s="23" t="s">
        <v>349</v>
      </c>
      <c r="D303" s="13">
        <v>0.673132</v>
      </c>
      <c r="E303" s="13">
        <v>0</v>
      </c>
      <c r="F303" s="13">
        <v>0.673132</v>
      </c>
      <c r="G303" s="13">
        <v>0</v>
      </c>
      <c r="H303" s="13">
        <v>0</v>
      </c>
      <c r="I303" s="13">
        <v>0</v>
      </c>
      <c r="J303" s="13">
        <v>0</v>
      </c>
      <c r="K303" s="13">
        <v>1</v>
      </c>
      <c r="L303" s="13">
        <v>0</v>
      </c>
      <c r="M303" s="13">
        <v>0.65846711</v>
      </c>
      <c r="N303" s="13">
        <v>0</v>
      </c>
      <c r="O303" s="13">
        <v>0</v>
      </c>
      <c r="P303" s="13">
        <v>0</v>
      </c>
      <c r="Q303" s="13">
        <v>0</v>
      </c>
      <c r="R303" s="13">
        <v>1</v>
      </c>
      <c r="S303" s="13">
        <v>0</v>
      </c>
      <c r="T303" s="13">
        <v>0</v>
      </c>
      <c r="U303" s="13">
        <f t="shared" si="7"/>
        <v>-0.01466488999999993</v>
      </c>
      <c r="V303" s="14">
        <f t="shared" si="8"/>
        <v>-2.1786053849764877</v>
      </c>
      <c r="W303" s="15"/>
    </row>
    <row r="304" spans="1:23" ht="13.5">
      <c r="A304" s="10"/>
      <c r="B304" s="22" t="s">
        <v>88</v>
      </c>
      <c r="C304" s="23"/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f t="shared" si="7"/>
        <v>0</v>
      </c>
      <c r="V304" s="14">
        <v>0</v>
      </c>
      <c r="W304" s="15"/>
    </row>
    <row r="305" spans="1:23" ht="51">
      <c r="A305" s="10"/>
      <c r="B305" s="26" t="s">
        <v>362</v>
      </c>
      <c r="C305" s="23" t="s">
        <v>349</v>
      </c>
      <c r="D305" s="13">
        <v>0.667176</v>
      </c>
      <c r="E305" s="13">
        <v>0</v>
      </c>
      <c r="F305" s="13">
        <v>0.667176</v>
      </c>
      <c r="G305" s="13">
        <v>0</v>
      </c>
      <c r="H305" s="13">
        <v>0</v>
      </c>
      <c r="I305" s="13">
        <v>0</v>
      </c>
      <c r="J305" s="13">
        <v>0</v>
      </c>
      <c r="K305" s="13">
        <v>1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f t="shared" si="7"/>
        <v>-0.667176</v>
      </c>
      <c r="V305" s="14">
        <f t="shared" si="8"/>
        <v>-100</v>
      </c>
      <c r="W305" s="15" t="s">
        <v>153</v>
      </c>
    </row>
    <row r="306" spans="1:23" ht="13.5">
      <c r="A306" s="10"/>
      <c r="B306" s="22" t="s">
        <v>97</v>
      </c>
      <c r="C306" s="23"/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f t="shared" si="7"/>
        <v>0</v>
      </c>
      <c r="V306" s="14">
        <v>0</v>
      </c>
      <c r="W306" s="15">
        <v>0</v>
      </c>
    </row>
    <row r="307" spans="1:23" ht="38.25">
      <c r="A307" s="10"/>
      <c r="B307" s="26" t="s">
        <v>363</v>
      </c>
      <c r="C307" s="23" t="s">
        <v>349</v>
      </c>
      <c r="D307" s="13">
        <v>0.711513</v>
      </c>
      <c r="E307" s="13">
        <v>0</v>
      </c>
      <c r="F307" s="13">
        <v>0.711513</v>
      </c>
      <c r="G307" s="13">
        <v>0</v>
      </c>
      <c r="H307" s="13">
        <v>0</v>
      </c>
      <c r="I307" s="13">
        <v>0</v>
      </c>
      <c r="J307" s="13">
        <v>0</v>
      </c>
      <c r="K307" s="13">
        <v>1</v>
      </c>
      <c r="L307" s="13">
        <v>0</v>
      </c>
      <c r="M307" s="13">
        <v>0.71224573</v>
      </c>
      <c r="N307" s="13">
        <v>0</v>
      </c>
      <c r="O307" s="13">
        <v>0</v>
      </c>
      <c r="P307" s="13">
        <v>0</v>
      </c>
      <c r="Q307" s="13">
        <v>0</v>
      </c>
      <c r="R307" s="13">
        <v>1</v>
      </c>
      <c r="S307" s="13">
        <v>0</v>
      </c>
      <c r="T307" s="13">
        <v>0</v>
      </c>
      <c r="U307" s="13">
        <f t="shared" si="7"/>
        <v>0.0007327300000000703</v>
      </c>
      <c r="V307" s="14">
        <f t="shared" si="8"/>
        <v>0.10298195535430418</v>
      </c>
      <c r="W307" s="15"/>
    </row>
    <row r="308" spans="1:23" ht="38.25">
      <c r="A308" s="10"/>
      <c r="B308" s="26" t="s">
        <v>364</v>
      </c>
      <c r="C308" s="23" t="s">
        <v>349</v>
      </c>
      <c r="D308" s="13">
        <v>0.711513</v>
      </c>
      <c r="E308" s="13">
        <v>0</v>
      </c>
      <c r="F308" s="13">
        <v>0.711513</v>
      </c>
      <c r="G308" s="13">
        <v>0</v>
      </c>
      <c r="H308" s="13">
        <v>0</v>
      </c>
      <c r="I308" s="13">
        <v>0</v>
      </c>
      <c r="J308" s="13">
        <v>0</v>
      </c>
      <c r="K308" s="13">
        <v>1</v>
      </c>
      <c r="L308" s="13">
        <v>0</v>
      </c>
      <c r="M308" s="13">
        <v>0.5585859700000001</v>
      </c>
      <c r="N308" s="13">
        <v>0</v>
      </c>
      <c r="O308" s="13">
        <v>0</v>
      </c>
      <c r="P308" s="13">
        <v>0</v>
      </c>
      <c r="Q308" s="13">
        <v>0</v>
      </c>
      <c r="R308" s="13">
        <v>1</v>
      </c>
      <c r="S308" s="13">
        <v>0</v>
      </c>
      <c r="T308" s="13">
        <v>0</v>
      </c>
      <c r="U308" s="13">
        <f t="shared" si="7"/>
        <v>-0.15292702999999985</v>
      </c>
      <c r="V308" s="14">
        <f t="shared" si="8"/>
        <v>-21.49321656807393</v>
      </c>
      <c r="W308" s="15" t="s">
        <v>148</v>
      </c>
    </row>
    <row r="309" spans="1:23" ht="38.25">
      <c r="A309" s="10"/>
      <c r="B309" s="26" t="s">
        <v>365</v>
      </c>
      <c r="C309" s="23" t="s">
        <v>349</v>
      </c>
      <c r="D309" s="13">
        <v>0.652231</v>
      </c>
      <c r="E309" s="13">
        <v>0</v>
      </c>
      <c r="F309" s="13">
        <v>0.652231</v>
      </c>
      <c r="G309" s="13">
        <v>0</v>
      </c>
      <c r="H309" s="13">
        <v>0</v>
      </c>
      <c r="I309" s="13">
        <v>0</v>
      </c>
      <c r="J309" s="13">
        <v>0</v>
      </c>
      <c r="K309" s="13">
        <v>1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f t="shared" si="7"/>
        <v>-0.652231</v>
      </c>
      <c r="V309" s="14">
        <f t="shared" si="8"/>
        <v>-100</v>
      </c>
      <c r="W309" s="15" t="s">
        <v>153</v>
      </c>
    </row>
    <row r="310" spans="1:23" ht="25.5">
      <c r="A310" s="19" t="s">
        <v>110</v>
      </c>
      <c r="B310" s="28" t="s">
        <v>111</v>
      </c>
      <c r="C310" s="20">
        <v>0</v>
      </c>
      <c r="D310" s="13">
        <v>23.364040121091993</v>
      </c>
      <c r="E310" s="13">
        <v>0</v>
      </c>
      <c r="F310" s="13">
        <v>23.364040121091993</v>
      </c>
      <c r="G310" s="13">
        <v>0</v>
      </c>
      <c r="H310" s="13">
        <v>0</v>
      </c>
      <c r="I310" s="13">
        <v>0</v>
      </c>
      <c r="J310" s="13">
        <v>0</v>
      </c>
      <c r="K310" s="13">
        <v>70</v>
      </c>
      <c r="L310" s="13">
        <v>0</v>
      </c>
      <c r="M310" s="13">
        <v>12.7595346</v>
      </c>
      <c r="N310" s="13">
        <v>0</v>
      </c>
      <c r="O310" s="13">
        <v>0</v>
      </c>
      <c r="P310" s="13">
        <v>0</v>
      </c>
      <c r="Q310" s="13">
        <v>0</v>
      </c>
      <c r="R310" s="13">
        <v>41</v>
      </c>
      <c r="S310" s="13">
        <v>0</v>
      </c>
      <c r="T310" s="13">
        <v>0</v>
      </c>
      <c r="U310" s="13">
        <f t="shared" si="7"/>
        <v>-10.604505521091992</v>
      </c>
      <c r="V310" s="14">
        <f t="shared" si="8"/>
        <v>-45.38814976404157</v>
      </c>
      <c r="W310" s="15">
        <v>0</v>
      </c>
    </row>
    <row r="311" spans="1:23" ht="25.5">
      <c r="A311" s="10" t="s">
        <v>112</v>
      </c>
      <c r="B311" s="28" t="s">
        <v>113</v>
      </c>
      <c r="C311" s="12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f t="shared" si="7"/>
        <v>0</v>
      </c>
      <c r="V311" s="14">
        <v>0</v>
      </c>
      <c r="W311" s="15">
        <v>0</v>
      </c>
    </row>
    <row r="312" spans="1:23" ht="25.5">
      <c r="A312" s="10" t="s">
        <v>114</v>
      </c>
      <c r="B312" s="28" t="s">
        <v>115</v>
      </c>
      <c r="C312" s="12"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f t="shared" si="7"/>
        <v>0</v>
      </c>
      <c r="V312" s="14">
        <v>0</v>
      </c>
      <c r="W312" s="15">
        <v>0</v>
      </c>
    </row>
    <row r="313" spans="1:23" ht="25.5">
      <c r="A313" s="10" t="s">
        <v>116</v>
      </c>
      <c r="B313" s="28" t="s">
        <v>117</v>
      </c>
      <c r="C313" s="12">
        <v>0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f t="shared" si="7"/>
        <v>0</v>
      </c>
      <c r="V313" s="14">
        <v>0</v>
      </c>
      <c r="W313" s="15">
        <v>0</v>
      </c>
    </row>
    <row r="314" spans="1:23" ht="25.5">
      <c r="A314" s="10" t="s">
        <v>118</v>
      </c>
      <c r="B314" s="28" t="s">
        <v>119</v>
      </c>
      <c r="C314" s="12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f t="shared" si="7"/>
        <v>0</v>
      </c>
      <c r="V314" s="14">
        <v>0</v>
      </c>
      <c r="W314" s="15">
        <v>0</v>
      </c>
    </row>
    <row r="315" spans="1:23" ht="38.25">
      <c r="A315" s="19" t="s">
        <v>120</v>
      </c>
      <c r="B315" s="28" t="s">
        <v>121</v>
      </c>
      <c r="C315" s="20" t="s">
        <v>30</v>
      </c>
      <c r="D315" s="13">
        <v>20.636045573107992</v>
      </c>
      <c r="E315" s="13">
        <v>0</v>
      </c>
      <c r="F315" s="13">
        <v>20.636045573107992</v>
      </c>
      <c r="G315" s="13">
        <v>0</v>
      </c>
      <c r="H315" s="13">
        <v>0</v>
      </c>
      <c r="I315" s="13">
        <v>0</v>
      </c>
      <c r="J315" s="13">
        <v>0</v>
      </c>
      <c r="K315" s="13">
        <v>59</v>
      </c>
      <c r="L315" s="13">
        <v>0</v>
      </c>
      <c r="M315" s="13">
        <v>9.994416170000001</v>
      </c>
      <c r="N315" s="13">
        <v>0</v>
      </c>
      <c r="O315" s="13">
        <v>0</v>
      </c>
      <c r="P315" s="13">
        <v>0</v>
      </c>
      <c r="Q315" s="13">
        <v>0</v>
      </c>
      <c r="R315" s="13">
        <v>30</v>
      </c>
      <c r="S315" s="13">
        <v>0</v>
      </c>
      <c r="T315" s="13">
        <v>0</v>
      </c>
      <c r="U315" s="13">
        <f t="shared" si="7"/>
        <v>-10.641629403107991</v>
      </c>
      <c r="V315" s="14">
        <f t="shared" si="8"/>
        <v>-51.568161959167725</v>
      </c>
      <c r="W315" s="15">
        <v>0</v>
      </c>
    </row>
    <row r="316" spans="1:23" ht="25.5">
      <c r="A316" s="19" t="s">
        <v>366</v>
      </c>
      <c r="B316" s="29" t="s">
        <v>122</v>
      </c>
      <c r="C316" s="21" t="s">
        <v>367</v>
      </c>
      <c r="D316" s="13">
        <v>20.636045573107992</v>
      </c>
      <c r="E316" s="13">
        <v>0</v>
      </c>
      <c r="F316" s="13">
        <v>20.636045573107992</v>
      </c>
      <c r="G316" s="13">
        <v>0</v>
      </c>
      <c r="H316" s="13">
        <v>0</v>
      </c>
      <c r="I316" s="13">
        <v>0</v>
      </c>
      <c r="J316" s="13">
        <v>0</v>
      </c>
      <c r="K316" s="13">
        <v>59</v>
      </c>
      <c r="L316" s="13">
        <v>0</v>
      </c>
      <c r="M316" s="13">
        <v>9.994416170000001</v>
      </c>
      <c r="N316" s="13">
        <v>0</v>
      </c>
      <c r="O316" s="13">
        <v>0</v>
      </c>
      <c r="P316" s="13">
        <v>0</v>
      </c>
      <c r="Q316" s="13">
        <v>0</v>
      </c>
      <c r="R316" s="13">
        <v>30</v>
      </c>
      <c r="S316" s="13">
        <v>0</v>
      </c>
      <c r="T316" s="13">
        <v>0</v>
      </c>
      <c r="U316" s="13">
        <f t="shared" si="7"/>
        <v>-10.641629403107991</v>
      </c>
      <c r="V316" s="14">
        <f t="shared" si="8"/>
        <v>-51.568161959167725</v>
      </c>
      <c r="W316" s="15">
        <v>0</v>
      </c>
    </row>
    <row r="317" spans="1:23" ht="13.5">
      <c r="A317" s="10"/>
      <c r="B317" s="22" t="s">
        <v>123</v>
      </c>
      <c r="C317" s="12"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f t="shared" si="7"/>
        <v>0</v>
      </c>
      <c r="V317" s="14">
        <v>0</v>
      </c>
      <c r="W317" s="15">
        <v>0</v>
      </c>
    </row>
    <row r="318" spans="1:23" ht="25.5">
      <c r="A318" s="10"/>
      <c r="B318" s="24" t="s">
        <v>368</v>
      </c>
      <c r="C318" s="23" t="s">
        <v>367</v>
      </c>
      <c r="D318" s="13">
        <v>0.18747330930000003</v>
      </c>
      <c r="E318" s="13">
        <v>0</v>
      </c>
      <c r="F318" s="13">
        <v>0.18747330930000003</v>
      </c>
      <c r="G318" s="13">
        <v>0</v>
      </c>
      <c r="H318" s="13">
        <v>0</v>
      </c>
      <c r="I318" s="13">
        <v>0</v>
      </c>
      <c r="J318" s="13">
        <v>0</v>
      </c>
      <c r="K318" s="13">
        <v>1</v>
      </c>
      <c r="L318" s="13">
        <v>0</v>
      </c>
      <c r="M318" s="13">
        <v>0.20362608</v>
      </c>
      <c r="N318" s="13">
        <v>0</v>
      </c>
      <c r="O318" s="13">
        <v>0</v>
      </c>
      <c r="P318" s="13">
        <v>0</v>
      </c>
      <c r="Q318" s="13">
        <v>0</v>
      </c>
      <c r="R318" s="13">
        <v>1</v>
      </c>
      <c r="S318" s="13">
        <v>0</v>
      </c>
      <c r="T318" s="13">
        <v>0</v>
      </c>
      <c r="U318" s="13">
        <f t="shared" si="7"/>
        <v>0.016152770699999958</v>
      </c>
      <c r="V318" s="14">
        <f t="shared" si="8"/>
        <v>8.616037536389696</v>
      </c>
      <c r="W318" s="15"/>
    </row>
    <row r="319" spans="1:23" ht="38.25">
      <c r="A319" s="10"/>
      <c r="B319" s="24" t="s">
        <v>369</v>
      </c>
      <c r="C319" s="23" t="s">
        <v>367</v>
      </c>
      <c r="D319" s="13">
        <v>0.18747330930000003</v>
      </c>
      <c r="E319" s="13">
        <v>0</v>
      </c>
      <c r="F319" s="13">
        <v>0.18747330930000003</v>
      </c>
      <c r="G319" s="13">
        <v>0</v>
      </c>
      <c r="H319" s="13">
        <v>0</v>
      </c>
      <c r="I319" s="13">
        <v>0</v>
      </c>
      <c r="J319" s="13">
        <v>0</v>
      </c>
      <c r="K319" s="13">
        <v>1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f t="shared" si="7"/>
        <v>-0.18747330930000003</v>
      </c>
      <c r="V319" s="14">
        <f t="shared" si="8"/>
        <v>-100</v>
      </c>
      <c r="W319" s="15" t="s">
        <v>549</v>
      </c>
    </row>
    <row r="320" spans="1:23" ht="25.5">
      <c r="A320" s="10"/>
      <c r="B320" s="24" t="s">
        <v>370</v>
      </c>
      <c r="C320" s="23" t="s">
        <v>367</v>
      </c>
      <c r="D320" s="13">
        <v>0.18747330930000003</v>
      </c>
      <c r="E320" s="13">
        <v>0</v>
      </c>
      <c r="F320" s="13">
        <v>0.18747330930000003</v>
      </c>
      <c r="G320" s="13">
        <v>0</v>
      </c>
      <c r="H320" s="13">
        <v>0</v>
      </c>
      <c r="I320" s="13">
        <v>0</v>
      </c>
      <c r="J320" s="13">
        <v>0</v>
      </c>
      <c r="K320" s="13">
        <v>1</v>
      </c>
      <c r="L320" s="13">
        <v>0</v>
      </c>
      <c r="M320" s="13">
        <v>0.19173234</v>
      </c>
      <c r="N320" s="13">
        <v>0</v>
      </c>
      <c r="O320" s="13">
        <v>0</v>
      </c>
      <c r="P320" s="13">
        <v>0</v>
      </c>
      <c r="Q320" s="13">
        <v>0</v>
      </c>
      <c r="R320" s="13">
        <v>1</v>
      </c>
      <c r="S320" s="13">
        <v>0</v>
      </c>
      <c r="T320" s="13">
        <v>0</v>
      </c>
      <c r="U320" s="13">
        <f t="shared" si="7"/>
        <v>0.004259030699999972</v>
      </c>
      <c r="V320" s="14">
        <f t="shared" si="8"/>
        <v>2.2718064325543814</v>
      </c>
      <c r="W320" s="15"/>
    </row>
    <row r="321" spans="1:23" ht="38.25">
      <c r="A321" s="10"/>
      <c r="B321" s="24" t="s">
        <v>371</v>
      </c>
      <c r="C321" s="23" t="s">
        <v>367</v>
      </c>
      <c r="D321" s="13">
        <v>0.18747330930000003</v>
      </c>
      <c r="E321" s="13">
        <v>0</v>
      </c>
      <c r="F321" s="13">
        <v>0.18747330930000003</v>
      </c>
      <c r="G321" s="13">
        <v>0</v>
      </c>
      <c r="H321" s="13">
        <v>0</v>
      </c>
      <c r="I321" s="13">
        <v>0</v>
      </c>
      <c r="J321" s="13">
        <v>0</v>
      </c>
      <c r="K321" s="13">
        <v>1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f t="shared" si="7"/>
        <v>-0.18747330930000003</v>
      </c>
      <c r="V321" s="14">
        <f t="shared" si="8"/>
        <v>-100</v>
      </c>
      <c r="W321" s="15" t="s">
        <v>549</v>
      </c>
    </row>
    <row r="322" spans="1:23" ht="25.5">
      <c r="A322" s="10"/>
      <c r="B322" s="24" t="s">
        <v>372</v>
      </c>
      <c r="C322" s="23" t="s">
        <v>367</v>
      </c>
      <c r="D322" s="13">
        <v>0.18747330930000003</v>
      </c>
      <c r="E322" s="13">
        <v>0</v>
      </c>
      <c r="F322" s="13">
        <v>0.18747330930000003</v>
      </c>
      <c r="G322" s="13">
        <v>0</v>
      </c>
      <c r="H322" s="13">
        <v>0</v>
      </c>
      <c r="I322" s="13">
        <v>0</v>
      </c>
      <c r="J322" s="13">
        <v>0</v>
      </c>
      <c r="K322" s="13">
        <v>1</v>
      </c>
      <c r="L322" s="13">
        <v>0</v>
      </c>
      <c r="M322" s="13">
        <v>0.20293793</v>
      </c>
      <c r="N322" s="13">
        <v>0</v>
      </c>
      <c r="O322" s="13">
        <v>0</v>
      </c>
      <c r="P322" s="13">
        <v>0</v>
      </c>
      <c r="Q322" s="13">
        <v>0</v>
      </c>
      <c r="R322" s="13">
        <v>1</v>
      </c>
      <c r="S322" s="13">
        <v>0</v>
      </c>
      <c r="T322" s="13">
        <v>0</v>
      </c>
      <c r="U322" s="13">
        <f t="shared" si="7"/>
        <v>0.01546462069999996</v>
      </c>
      <c r="V322" s="14">
        <f t="shared" si="8"/>
        <v>8.248971951123476</v>
      </c>
      <c r="W322" s="15"/>
    </row>
    <row r="323" spans="1:23" ht="38.25">
      <c r="A323" s="10"/>
      <c r="B323" s="24" t="s">
        <v>373</v>
      </c>
      <c r="C323" s="23" t="s">
        <v>367</v>
      </c>
      <c r="D323" s="13">
        <v>0.18747330930000003</v>
      </c>
      <c r="E323" s="13">
        <v>0</v>
      </c>
      <c r="F323" s="13">
        <v>0.18747330930000003</v>
      </c>
      <c r="G323" s="13">
        <v>0</v>
      </c>
      <c r="H323" s="13">
        <v>0</v>
      </c>
      <c r="I323" s="13">
        <v>0</v>
      </c>
      <c r="J323" s="13">
        <v>0</v>
      </c>
      <c r="K323" s="13">
        <v>1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f t="shared" si="7"/>
        <v>-0.18747330930000003</v>
      </c>
      <c r="V323" s="14">
        <f t="shared" si="8"/>
        <v>-100</v>
      </c>
      <c r="W323" s="15" t="s">
        <v>549</v>
      </c>
    </row>
    <row r="324" spans="1:23" ht="25.5">
      <c r="A324" s="10"/>
      <c r="B324" s="24" t="s">
        <v>374</v>
      </c>
      <c r="C324" s="23" t="s">
        <v>367</v>
      </c>
      <c r="D324" s="13">
        <v>0.18747330930000003</v>
      </c>
      <c r="E324" s="13">
        <v>0</v>
      </c>
      <c r="F324" s="13">
        <v>0.18747330930000003</v>
      </c>
      <c r="G324" s="13">
        <v>0</v>
      </c>
      <c r="H324" s="13">
        <v>0</v>
      </c>
      <c r="I324" s="13">
        <v>0</v>
      </c>
      <c r="J324" s="13">
        <v>0</v>
      </c>
      <c r="K324" s="13">
        <v>1</v>
      </c>
      <c r="L324" s="13">
        <v>0</v>
      </c>
      <c r="M324" s="13">
        <v>0.20300449</v>
      </c>
      <c r="N324" s="13">
        <v>0</v>
      </c>
      <c r="O324" s="13">
        <v>0</v>
      </c>
      <c r="P324" s="13">
        <v>0</v>
      </c>
      <c r="Q324" s="13">
        <v>0</v>
      </c>
      <c r="R324" s="13">
        <v>1</v>
      </c>
      <c r="S324" s="13">
        <v>0</v>
      </c>
      <c r="T324" s="13">
        <v>0</v>
      </c>
      <c r="U324" s="13">
        <f t="shared" si="7"/>
        <v>0.01553118069999998</v>
      </c>
      <c r="V324" s="14">
        <f t="shared" si="8"/>
        <v>8.284475671758987</v>
      </c>
      <c r="W324" s="15"/>
    </row>
    <row r="325" spans="1:23" ht="38.25">
      <c r="A325" s="10"/>
      <c r="B325" s="24" t="s">
        <v>375</v>
      </c>
      <c r="C325" s="23" t="s">
        <v>367</v>
      </c>
      <c r="D325" s="13">
        <v>0.18747330930000003</v>
      </c>
      <c r="E325" s="13">
        <v>0</v>
      </c>
      <c r="F325" s="13">
        <v>0.18747330930000003</v>
      </c>
      <c r="G325" s="13">
        <v>0</v>
      </c>
      <c r="H325" s="13">
        <v>0</v>
      </c>
      <c r="I325" s="13">
        <v>0</v>
      </c>
      <c r="J325" s="13">
        <v>0</v>
      </c>
      <c r="K325" s="13">
        <v>1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f t="shared" si="7"/>
        <v>-0.18747330930000003</v>
      </c>
      <c r="V325" s="14">
        <f t="shared" si="8"/>
        <v>-100</v>
      </c>
      <c r="W325" s="15" t="s">
        <v>549</v>
      </c>
    </row>
    <row r="326" spans="1:23" ht="25.5">
      <c r="A326" s="10"/>
      <c r="B326" s="24" t="s">
        <v>376</v>
      </c>
      <c r="C326" s="23" t="s">
        <v>367</v>
      </c>
      <c r="D326" s="13">
        <v>0.18747330930000003</v>
      </c>
      <c r="E326" s="13">
        <v>0</v>
      </c>
      <c r="F326" s="13">
        <v>0.18747330930000003</v>
      </c>
      <c r="G326" s="13">
        <v>0</v>
      </c>
      <c r="H326" s="13">
        <v>0</v>
      </c>
      <c r="I326" s="13">
        <v>0</v>
      </c>
      <c r="J326" s="13">
        <v>0</v>
      </c>
      <c r="K326" s="13">
        <v>1</v>
      </c>
      <c r="L326" s="13">
        <v>0</v>
      </c>
      <c r="M326" s="13">
        <v>0.21063144</v>
      </c>
      <c r="N326" s="13">
        <v>0</v>
      </c>
      <c r="O326" s="13">
        <v>0</v>
      </c>
      <c r="P326" s="13">
        <v>0</v>
      </c>
      <c r="Q326" s="13">
        <v>0</v>
      </c>
      <c r="R326" s="13">
        <v>1</v>
      </c>
      <c r="S326" s="13">
        <v>0</v>
      </c>
      <c r="T326" s="13">
        <v>0</v>
      </c>
      <c r="U326" s="13">
        <f t="shared" si="7"/>
        <v>0.023158130699999974</v>
      </c>
      <c r="V326" s="14">
        <f t="shared" si="8"/>
        <v>12.352761460534996</v>
      </c>
      <c r="W326" s="15" t="s">
        <v>550</v>
      </c>
    </row>
    <row r="327" spans="1:23" ht="25.5">
      <c r="A327" s="10"/>
      <c r="B327" s="24" t="s">
        <v>377</v>
      </c>
      <c r="C327" s="23" t="s">
        <v>367</v>
      </c>
      <c r="D327" s="13">
        <v>0.18747330930000003</v>
      </c>
      <c r="E327" s="13">
        <v>0</v>
      </c>
      <c r="F327" s="13">
        <v>0.18747330930000003</v>
      </c>
      <c r="G327" s="13">
        <v>0</v>
      </c>
      <c r="H327" s="13">
        <v>0</v>
      </c>
      <c r="I327" s="13">
        <v>0</v>
      </c>
      <c r="J327" s="13">
        <v>0</v>
      </c>
      <c r="K327" s="13">
        <v>1</v>
      </c>
      <c r="L327" s="13">
        <v>0</v>
      </c>
      <c r="M327" s="13">
        <v>0.20104994</v>
      </c>
      <c r="N327" s="13">
        <v>0</v>
      </c>
      <c r="O327" s="13">
        <v>0</v>
      </c>
      <c r="P327" s="13">
        <v>0</v>
      </c>
      <c r="Q327" s="13">
        <v>0</v>
      </c>
      <c r="R327" s="13">
        <v>1</v>
      </c>
      <c r="S327" s="13">
        <v>0</v>
      </c>
      <c r="T327" s="13">
        <v>0</v>
      </c>
      <c r="U327" s="13">
        <f t="shared" si="7"/>
        <v>0.01357663069999998</v>
      </c>
      <c r="V327" s="14">
        <f t="shared" si="8"/>
        <v>7.2419005941129875</v>
      </c>
      <c r="W327" s="15"/>
    </row>
    <row r="328" spans="1:23" ht="25.5">
      <c r="A328" s="10"/>
      <c r="B328" s="24" t="s">
        <v>378</v>
      </c>
      <c r="C328" s="23" t="s">
        <v>367</v>
      </c>
      <c r="D328" s="13">
        <v>0.18747330930000003</v>
      </c>
      <c r="E328" s="13">
        <v>0</v>
      </c>
      <c r="F328" s="13">
        <v>0.18747330930000003</v>
      </c>
      <c r="G328" s="13">
        <v>0</v>
      </c>
      <c r="H328" s="13">
        <v>0</v>
      </c>
      <c r="I328" s="13">
        <v>0</v>
      </c>
      <c r="J328" s="13">
        <v>0</v>
      </c>
      <c r="K328" s="13">
        <v>1</v>
      </c>
      <c r="L328" s="13">
        <v>0</v>
      </c>
      <c r="M328" s="13">
        <v>0.19471705</v>
      </c>
      <c r="N328" s="13">
        <v>0</v>
      </c>
      <c r="O328" s="13">
        <v>0</v>
      </c>
      <c r="P328" s="13">
        <v>0</v>
      </c>
      <c r="Q328" s="13">
        <v>0</v>
      </c>
      <c r="R328" s="13">
        <v>1</v>
      </c>
      <c r="S328" s="13">
        <v>0</v>
      </c>
      <c r="T328" s="13">
        <v>0</v>
      </c>
      <c r="U328" s="13">
        <f t="shared" si="7"/>
        <v>0.007243740699999973</v>
      </c>
      <c r="V328" s="14">
        <f t="shared" si="8"/>
        <v>3.8638783979688207</v>
      </c>
      <c r="W328" s="15"/>
    </row>
    <row r="329" spans="1:23" ht="38.25">
      <c r="A329" s="10"/>
      <c r="B329" s="24" t="s">
        <v>379</v>
      </c>
      <c r="C329" s="23" t="s">
        <v>367</v>
      </c>
      <c r="D329" s="13">
        <v>0.18747330930000003</v>
      </c>
      <c r="E329" s="13">
        <v>0</v>
      </c>
      <c r="F329" s="13">
        <v>0.18747330930000003</v>
      </c>
      <c r="G329" s="13">
        <v>0</v>
      </c>
      <c r="H329" s="13">
        <v>0</v>
      </c>
      <c r="I329" s="13">
        <v>0</v>
      </c>
      <c r="J329" s="13">
        <v>0</v>
      </c>
      <c r="K329" s="13">
        <v>1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f t="shared" si="7"/>
        <v>-0.18747330930000003</v>
      </c>
      <c r="V329" s="14">
        <f t="shared" si="8"/>
        <v>-100</v>
      </c>
      <c r="W329" s="15" t="s">
        <v>549</v>
      </c>
    </row>
    <row r="330" spans="1:23" ht="38.25">
      <c r="A330" s="10"/>
      <c r="B330" s="24" t="s">
        <v>380</v>
      </c>
      <c r="C330" s="23" t="s">
        <v>367</v>
      </c>
      <c r="D330" s="13">
        <v>0.18747330930000003</v>
      </c>
      <c r="E330" s="13">
        <v>0</v>
      </c>
      <c r="F330" s="13">
        <v>0.18747330930000003</v>
      </c>
      <c r="G330" s="13">
        <v>0</v>
      </c>
      <c r="H330" s="13">
        <v>0</v>
      </c>
      <c r="I330" s="13">
        <v>0</v>
      </c>
      <c r="J330" s="13">
        <v>0</v>
      </c>
      <c r="K330" s="13">
        <v>1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f t="shared" si="7"/>
        <v>-0.18747330930000003</v>
      </c>
      <c r="V330" s="14">
        <f t="shared" si="8"/>
        <v>-100</v>
      </c>
      <c r="W330" s="15" t="s">
        <v>549</v>
      </c>
    </row>
    <row r="331" spans="1:23" ht="38.25">
      <c r="A331" s="10"/>
      <c r="B331" s="24" t="s">
        <v>381</v>
      </c>
      <c r="C331" s="23" t="s">
        <v>367</v>
      </c>
      <c r="D331" s="13">
        <v>0.18747330930000003</v>
      </c>
      <c r="E331" s="13">
        <v>0</v>
      </c>
      <c r="F331" s="13">
        <v>0.18747330930000003</v>
      </c>
      <c r="G331" s="13">
        <v>0</v>
      </c>
      <c r="H331" s="13">
        <v>0</v>
      </c>
      <c r="I331" s="13">
        <v>0</v>
      </c>
      <c r="J331" s="13">
        <v>0</v>
      </c>
      <c r="K331" s="13">
        <v>1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f t="shared" si="7"/>
        <v>-0.18747330930000003</v>
      </c>
      <c r="V331" s="14">
        <f t="shared" si="8"/>
        <v>-100</v>
      </c>
      <c r="W331" s="15" t="s">
        <v>549</v>
      </c>
    </row>
    <row r="332" spans="1:23" ht="25.5">
      <c r="A332" s="10"/>
      <c r="B332" s="24" t="s">
        <v>382</v>
      </c>
      <c r="C332" s="23" t="s">
        <v>367</v>
      </c>
      <c r="D332" s="13">
        <v>0.18747330930000003</v>
      </c>
      <c r="E332" s="13">
        <v>0</v>
      </c>
      <c r="F332" s="13">
        <v>0.18747330930000003</v>
      </c>
      <c r="G332" s="13">
        <v>0</v>
      </c>
      <c r="H332" s="13">
        <v>0</v>
      </c>
      <c r="I332" s="13">
        <v>0</v>
      </c>
      <c r="J332" s="13">
        <v>0</v>
      </c>
      <c r="K332" s="13">
        <v>1</v>
      </c>
      <c r="L332" s="13">
        <v>0</v>
      </c>
      <c r="M332" s="13">
        <v>0.19723998999999998</v>
      </c>
      <c r="N332" s="13">
        <v>0</v>
      </c>
      <c r="O332" s="13">
        <v>0</v>
      </c>
      <c r="P332" s="13">
        <v>0</v>
      </c>
      <c r="Q332" s="13">
        <v>0</v>
      </c>
      <c r="R332" s="13">
        <v>1</v>
      </c>
      <c r="S332" s="13">
        <v>0</v>
      </c>
      <c r="T332" s="13">
        <v>0</v>
      </c>
      <c r="U332" s="13">
        <f t="shared" si="7"/>
        <v>0.009766680699999947</v>
      </c>
      <c r="V332" s="14">
        <f t="shared" si="8"/>
        <v>5.209637967381816</v>
      </c>
      <c r="W332" s="15"/>
    </row>
    <row r="333" spans="1:23" ht="38.25">
      <c r="A333" s="10"/>
      <c r="B333" s="24" t="s">
        <v>383</v>
      </c>
      <c r="C333" s="23" t="s">
        <v>367</v>
      </c>
      <c r="D333" s="13">
        <v>0.18747330930000003</v>
      </c>
      <c r="E333" s="13">
        <v>0</v>
      </c>
      <c r="F333" s="13">
        <v>0.18747330930000003</v>
      </c>
      <c r="G333" s="13">
        <v>0</v>
      </c>
      <c r="H333" s="13">
        <v>0</v>
      </c>
      <c r="I333" s="13">
        <v>0</v>
      </c>
      <c r="J333" s="13">
        <v>0</v>
      </c>
      <c r="K333" s="13">
        <v>1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f t="shared" si="7"/>
        <v>-0.18747330930000003</v>
      </c>
      <c r="V333" s="14">
        <f t="shared" si="8"/>
        <v>-100</v>
      </c>
      <c r="W333" s="15" t="s">
        <v>549</v>
      </c>
    </row>
    <row r="334" spans="1:23" ht="25.5">
      <c r="A334" s="10"/>
      <c r="B334" s="24" t="s">
        <v>384</v>
      </c>
      <c r="C334" s="23" t="s">
        <v>367</v>
      </c>
      <c r="D334" s="13">
        <v>0.18747330930000003</v>
      </c>
      <c r="E334" s="13">
        <v>0</v>
      </c>
      <c r="F334" s="13">
        <v>0.18747330930000003</v>
      </c>
      <c r="G334" s="13">
        <v>0</v>
      </c>
      <c r="H334" s="13">
        <v>0</v>
      </c>
      <c r="I334" s="13">
        <v>0</v>
      </c>
      <c r="J334" s="13">
        <v>0</v>
      </c>
      <c r="K334" s="13">
        <v>1</v>
      </c>
      <c r="L334" s="13">
        <v>0</v>
      </c>
      <c r="M334" s="13">
        <v>0.17368923</v>
      </c>
      <c r="N334" s="13">
        <v>0</v>
      </c>
      <c r="O334" s="13">
        <v>0</v>
      </c>
      <c r="P334" s="13">
        <v>0</v>
      </c>
      <c r="Q334" s="13">
        <v>0</v>
      </c>
      <c r="R334" s="13">
        <v>1</v>
      </c>
      <c r="S334" s="13">
        <v>0</v>
      </c>
      <c r="T334" s="13">
        <v>0</v>
      </c>
      <c r="U334" s="13">
        <f t="shared" si="7"/>
        <v>-0.01378407930000003</v>
      </c>
      <c r="V334" s="14">
        <f t="shared" si="8"/>
        <v>-7.352555599230587</v>
      </c>
      <c r="W334" s="15"/>
    </row>
    <row r="335" spans="1:23" ht="38.25">
      <c r="A335" s="10"/>
      <c r="B335" s="24" t="s">
        <v>385</v>
      </c>
      <c r="C335" s="23" t="s">
        <v>367</v>
      </c>
      <c r="D335" s="13">
        <v>0.18747330930000003</v>
      </c>
      <c r="E335" s="13">
        <v>0</v>
      </c>
      <c r="F335" s="13">
        <v>0.18747330930000003</v>
      </c>
      <c r="G335" s="13">
        <v>0</v>
      </c>
      <c r="H335" s="13">
        <v>0</v>
      </c>
      <c r="I335" s="13">
        <v>0</v>
      </c>
      <c r="J335" s="13">
        <v>0</v>
      </c>
      <c r="K335" s="13">
        <v>1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f t="shared" si="7"/>
        <v>-0.18747330930000003</v>
      </c>
      <c r="V335" s="14">
        <f t="shared" si="8"/>
        <v>-100</v>
      </c>
      <c r="W335" s="15" t="s">
        <v>549</v>
      </c>
    </row>
    <row r="336" spans="1:23" ht="38.25">
      <c r="A336" s="10"/>
      <c r="B336" s="24" t="s">
        <v>386</v>
      </c>
      <c r="C336" s="23" t="s">
        <v>367</v>
      </c>
      <c r="D336" s="13">
        <v>0.18747330930000003</v>
      </c>
      <c r="E336" s="13">
        <v>0</v>
      </c>
      <c r="F336" s="13">
        <v>0.18747330930000003</v>
      </c>
      <c r="G336" s="13">
        <v>0</v>
      </c>
      <c r="H336" s="13">
        <v>0</v>
      </c>
      <c r="I336" s="13">
        <v>0</v>
      </c>
      <c r="J336" s="13">
        <v>0</v>
      </c>
      <c r="K336" s="13">
        <v>1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f t="shared" si="7"/>
        <v>-0.18747330930000003</v>
      </c>
      <c r="V336" s="14">
        <f t="shared" si="8"/>
        <v>-100</v>
      </c>
      <c r="W336" s="15" t="s">
        <v>549</v>
      </c>
    </row>
    <row r="337" spans="1:23" ht="38.25">
      <c r="A337" s="10"/>
      <c r="B337" s="24" t="s">
        <v>387</v>
      </c>
      <c r="C337" s="23" t="s">
        <v>367</v>
      </c>
      <c r="D337" s="13">
        <v>0.18747330930000003</v>
      </c>
      <c r="E337" s="13">
        <v>0</v>
      </c>
      <c r="F337" s="13">
        <v>0.18747330930000003</v>
      </c>
      <c r="G337" s="13">
        <v>0</v>
      </c>
      <c r="H337" s="13">
        <v>0</v>
      </c>
      <c r="I337" s="13">
        <v>0</v>
      </c>
      <c r="J337" s="13">
        <v>0</v>
      </c>
      <c r="K337" s="13">
        <v>1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f t="shared" si="7"/>
        <v>-0.18747330930000003</v>
      </c>
      <c r="V337" s="14">
        <f t="shared" si="8"/>
        <v>-100</v>
      </c>
      <c r="W337" s="15" t="s">
        <v>549</v>
      </c>
    </row>
    <row r="338" spans="1:23" ht="25.5">
      <c r="A338" s="10"/>
      <c r="B338" s="24" t="s">
        <v>388</v>
      </c>
      <c r="C338" s="23" t="s">
        <v>367</v>
      </c>
      <c r="D338" s="13">
        <v>0.18747330930000003</v>
      </c>
      <c r="E338" s="13">
        <v>0</v>
      </c>
      <c r="F338" s="13">
        <v>0.18747330930000003</v>
      </c>
      <c r="G338" s="13">
        <v>0</v>
      </c>
      <c r="H338" s="13">
        <v>0</v>
      </c>
      <c r="I338" s="13">
        <v>0</v>
      </c>
      <c r="J338" s="13">
        <v>0</v>
      </c>
      <c r="K338" s="13">
        <v>1</v>
      </c>
      <c r="L338" s="13">
        <v>0</v>
      </c>
      <c r="M338" s="13">
        <v>0.17181000000000002</v>
      </c>
      <c r="N338" s="13">
        <v>0</v>
      </c>
      <c r="O338" s="13">
        <v>0</v>
      </c>
      <c r="P338" s="13">
        <v>0</v>
      </c>
      <c r="Q338" s="13">
        <v>0</v>
      </c>
      <c r="R338" s="13">
        <v>1</v>
      </c>
      <c r="S338" s="13">
        <v>0</v>
      </c>
      <c r="T338" s="13">
        <v>0</v>
      </c>
      <c r="U338" s="13">
        <f t="shared" si="7"/>
        <v>-0.01566330930000001</v>
      </c>
      <c r="V338" s="14">
        <f t="shared" si="8"/>
        <v>-8.354954291085322</v>
      </c>
      <c r="W338" s="15"/>
    </row>
    <row r="339" spans="1:23" ht="25.5">
      <c r="A339" s="10"/>
      <c r="B339" s="24" t="s">
        <v>389</v>
      </c>
      <c r="C339" s="23" t="s">
        <v>367</v>
      </c>
      <c r="D339" s="13">
        <v>0.18747330930000003</v>
      </c>
      <c r="E339" s="13">
        <v>0</v>
      </c>
      <c r="F339" s="13">
        <v>0.18747330930000003</v>
      </c>
      <c r="G339" s="13">
        <v>0</v>
      </c>
      <c r="H339" s="13">
        <v>0</v>
      </c>
      <c r="I339" s="13">
        <v>0</v>
      </c>
      <c r="J339" s="13">
        <v>0</v>
      </c>
      <c r="K339" s="13">
        <v>1</v>
      </c>
      <c r="L339" s="13">
        <v>0</v>
      </c>
      <c r="M339" s="13">
        <v>0.15104547999999998</v>
      </c>
      <c r="N339" s="13">
        <v>0</v>
      </c>
      <c r="O339" s="13">
        <v>0</v>
      </c>
      <c r="P339" s="13">
        <v>0</v>
      </c>
      <c r="Q339" s="13">
        <v>0</v>
      </c>
      <c r="R339" s="13">
        <v>1</v>
      </c>
      <c r="S339" s="13">
        <v>0</v>
      </c>
      <c r="T339" s="13">
        <v>0</v>
      </c>
      <c r="U339" s="13">
        <f t="shared" si="7"/>
        <v>-0.03642782930000005</v>
      </c>
      <c r="V339" s="14">
        <f t="shared" si="8"/>
        <v>-19.43094162897995</v>
      </c>
      <c r="W339" s="15" t="s">
        <v>550</v>
      </c>
    </row>
    <row r="340" spans="1:23" ht="38.25">
      <c r="A340" s="10"/>
      <c r="B340" s="26" t="s">
        <v>390</v>
      </c>
      <c r="C340" s="23" t="s">
        <v>367</v>
      </c>
      <c r="D340" s="13">
        <v>0.18747330930000003</v>
      </c>
      <c r="E340" s="13">
        <v>0</v>
      </c>
      <c r="F340" s="13">
        <v>0.18747330930000003</v>
      </c>
      <c r="G340" s="13">
        <v>0</v>
      </c>
      <c r="H340" s="13">
        <v>0</v>
      </c>
      <c r="I340" s="13">
        <v>0</v>
      </c>
      <c r="J340" s="13">
        <v>0</v>
      </c>
      <c r="K340" s="13">
        <v>1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f aca="true" t="shared" si="9" ref="U340:U403">M340-F340</f>
        <v>-0.18747330930000003</v>
      </c>
      <c r="V340" s="14">
        <f aca="true" t="shared" si="10" ref="V340:V403">U340/F340*100</f>
        <v>-100</v>
      </c>
      <c r="W340" s="15" t="s">
        <v>549</v>
      </c>
    </row>
    <row r="341" spans="1:23" ht="38.25">
      <c r="A341" s="10"/>
      <c r="B341" s="26" t="s">
        <v>391</v>
      </c>
      <c r="C341" s="23" t="s">
        <v>367</v>
      </c>
      <c r="D341" s="13">
        <v>0.18747330930000003</v>
      </c>
      <c r="E341" s="13">
        <v>0</v>
      </c>
      <c r="F341" s="13">
        <v>0.18747330930000003</v>
      </c>
      <c r="G341" s="13">
        <v>0</v>
      </c>
      <c r="H341" s="13">
        <v>0</v>
      </c>
      <c r="I341" s="13">
        <v>0</v>
      </c>
      <c r="J341" s="13">
        <v>0</v>
      </c>
      <c r="K341" s="13">
        <v>1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f t="shared" si="9"/>
        <v>-0.18747330930000003</v>
      </c>
      <c r="V341" s="14">
        <f t="shared" si="10"/>
        <v>-100</v>
      </c>
      <c r="W341" s="15" t="s">
        <v>549</v>
      </c>
    </row>
    <row r="342" spans="1:23" ht="38.25">
      <c r="A342" s="10"/>
      <c r="B342" s="26" t="s">
        <v>392</v>
      </c>
      <c r="C342" s="23" t="s">
        <v>367</v>
      </c>
      <c r="D342" s="13">
        <v>1.9291046943960004</v>
      </c>
      <c r="E342" s="13">
        <v>0</v>
      </c>
      <c r="F342" s="13">
        <v>1.9291046943960004</v>
      </c>
      <c r="G342" s="13">
        <v>0</v>
      </c>
      <c r="H342" s="13">
        <v>0</v>
      </c>
      <c r="I342" s="13">
        <v>0</v>
      </c>
      <c r="J342" s="13">
        <v>0</v>
      </c>
      <c r="K342" s="13">
        <v>2</v>
      </c>
      <c r="L342" s="13">
        <v>0</v>
      </c>
      <c r="M342" s="13">
        <v>2.3300298500000003</v>
      </c>
      <c r="N342" s="13">
        <v>0</v>
      </c>
      <c r="O342" s="13">
        <v>0</v>
      </c>
      <c r="P342" s="13">
        <v>0</v>
      </c>
      <c r="Q342" s="13">
        <v>0</v>
      </c>
      <c r="R342" s="13">
        <v>2</v>
      </c>
      <c r="S342" s="13">
        <v>0</v>
      </c>
      <c r="T342" s="13">
        <v>0</v>
      </c>
      <c r="U342" s="13">
        <f t="shared" si="9"/>
        <v>0.4009251556039999</v>
      </c>
      <c r="V342" s="14">
        <f t="shared" si="10"/>
        <v>20.782965111674713</v>
      </c>
      <c r="W342" s="15" t="s">
        <v>551</v>
      </c>
    </row>
    <row r="343" spans="1:23" ht="13.5">
      <c r="A343" s="10"/>
      <c r="B343" s="22" t="s">
        <v>96</v>
      </c>
      <c r="C343" s="23"/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f t="shared" si="9"/>
        <v>0</v>
      </c>
      <c r="V343" s="14">
        <v>0</v>
      </c>
      <c r="W343" s="15"/>
    </row>
    <row r="344" spans="1:23" ht="38.25">
      <c r="A344" s="10"/>
      <c r="B344" s="26" t="s">
        <v>393</v>
      </c>
      <c r="C344" s="23" t="s">
        <v>367</v>
      </c>
      <c r="D344" s="13">
        <v>0.7204050199680001</v>
      </c>
      <c r="E344" s="13">
        <v>0</v>
      </c>
      <c r="F344" s="13">
        <v>0.7204050199680001</v>
      </c>
      <c r="G344" s="13">
        <v>0</v>
      </c>
      <c r="H344" s="13">
        <v>0</v>
      </c>
      <c r="I344" s="13">
        <v>0</v>
      </c>
      <c r="J344" s="13">
        <v>0</v>
      </c>
      <c r="K344" s="13">
        <v>1</v>
      </c>
      <c r="L344" s="13">
        <v>0</v>
      </c>
      <c r="M344" s="13">
        <v>0.8715474400000001</v>
      </c>
      <c r="N344" s="13">
        <v>0</v>
      </c>
      <c r="O344" s="13">
        <v>0</v>
      </c>
      <c r="P344" s="13">
        <v>0</v>
      </c>
      <c r="Q344" s="13">
        <v>0</v>
      </c>
      <c r="R344" s="13">
        <v>1</v>
      </c>
      <c r="S344" s="13">
        <v>0</v>
      </c>
      <c r="T344" s="13">
        <v>0</v>
      </c>
      <c r="U344" s="13">
        <f t="shared" si="9"/>
        <v>0.15114242003199996</v>
      </c>
      <c r="V344" s="14">
        <f t="shared" si="10"/>
        <v>20.98020083740027</v>
      </c>
      <c r="W344" s="15" t="s">
        <v>552</v>
      </c>
    </row>
    <row r="345" spans="1:23" ht="38.25">
      <c r="A345" s="10"/>
      <c r="B345" s="26" t="s">
        <v>394</v>
      </c>
      <c r="C345" s="23" t="s">
        <v>367</v>
      </c>
      <c r="D345" s="13">
        <v>0.8279055320480001</v>
      </c>
      <c r="E345" s="13">
        <v>0</v>
      </c>
      <c r="F345" s="13">
        <v>0.8279055320480001</v>
      </c>
      <c r="G345" s="13">
        <v>0</v>
      </c>
      <c r="H345" s="13">
        <v>0</v>
      </c>
      <c r="I345" s="13">
        <v>0</v>
      </c>
      <c r="J345" s="13">
        <v>0</v>
      </c>
      <c r="K345" s="13">
        <v>1</v>
      </c>
      <c r="L345" s="13">
        <v>0</v>
      </c>
      <c r="M345" s="13">
        <v>0.94987894</v>
      </c>
      <c r="N345" s="13">
        <v>0</v>
      </c>
      <c r="O345" s="13">
        <v>0</v>
      </c>
      <c r="P345" s="13">
        <v>0</v>
      </c>
      <c r="Q345" s="13">
        <v>0</v>
      </c>
      <c r="R345" s="13">
        <v>1</v>
      </c>
      <c r="S345" s="13">
        <v>0</v>
      </c>
      <c r="T345" s="13">
        <v>0</v>
      </c>
      <c r="U345" s="13">
        <f t="shared" si="9"/>
        <v>0.12197340795199985</v>
      </c>
      <c r="V345" s="14">
        <f t="shared" si="10"/>
        <v>14.7327688039809</v>
      </c>
      <c r="W345" s="15" t="s">
        <v>552</v>
      </c>
    </row>
    <row r="346" spans="1:23" ht="13.5">
      <c r="A346" s="10"/>
      <c r="B346" s="22" t="s">
        <v>93</v>
      </c>
      <c r="C346" s="23"/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f t="shared" si="9"/>
        <v>0</v>
      </c>
      <c r="V346" s="14">
        <v>0</v>
      </c>
      <c r="W346" s="15"/>
    </row>
    <row r="347" spans="1:23" ht="25.5">
      <c r="A347" s="10"/>
      <c r="B347" s="26" t="s">
        <v>395</v>
      </c>
      <c r="C347" s="23" t="s">
        <v>367</v>
      </c>
      <c r="D347" s="13">
        <v>0.18747330930000003</v>
      </c>
      <c r="E347" s="13">
        <v>0</v>
      </c>
      <c r="F347" s="13">
        <v>0.18747330930000003</v>
      </c>
      <c r="G347" s="13">
        <v>0</v>
      </c>
      <c r="H347" s="13">
        <v>0</v>
      </c>
      <c r="I347" s="13">
        <v>0</v>
      </c>
      <c r="J347" s="13">
        <v>0</v>
      </c>
      <c r="K347" s="13">
        <v>1</v>
      </c>
      <c r="L347" s="13">
        <v>0</v>
      </c>
      <c r="M347" s="13">
        <v>0.19876465</v>
      </c>
      <c r="N347" s="13">
        <v>0</v>
      </c>
      <c r="O347" s="13">
        <v>0</v>
      </c>
      <c r="P347" s="13">
        <v>0</v>
      </c>
      <c r="Q347" s="13">
        <v>0</v>
      </c>
      <c r="R347" s="13">
        <v>1</v>
      </c>
      <c r="S347" s="13">
        <v>0</v>
      </c>
      <c r="T347" s="13">
        <v>0</v>
      </c>
      <c r="U347" s="13">
        <f t="shared" si="9"/>
        <v>0.011291340699999958</v>
      </c>
      <c r="V347" s="14">
        <f t="shared" si="10"/>
        <v>6.022905736374045</v>
      </c>
      <c r="W347" s="15"/>
    </row>
    <row r="348" spans="1:23" ht="25.5">
      <c r="A348" s="10"/>
      <c r="B348" s="26" t="s">
        <v>396</v>
      </c>
      <c r="C348" s="23" t="s">
        <v>367</v>
      </c>
      <c r="D348" s="13">
        <v>0.18747330930000003</v>
      </c>
      <c r="E348" s="13">
        <v>0</v>
      </c>
      <c r="F348" s="13">
        <v>0.18747330930000003</v>
      </c>
      <c r="G348" s="13">
        <v>0</v>
      </c>
      <c r="H348" s="13">
        <v>0</v>
      </c>
      <c r="I348" s="13">
        <v>0</v>
      </c>
      <c r="J348" s="13">
        <v>0</v>
      </c>
      <c r="K348" s="13">
        <v>1</v>
      </c>
      <c r="L348" s="13">
        <v>0</v>
      </c>
      <c r="M348" s="13">
        <v>0.19582487999999998</v>
      </c>
      <c r="N348" s="13">
        <v>0</v>
      </c>
      <c r="O348" s="13">
        <v>0</v>
      </c>
      <c r="P348" s="13">
        <v>0</v>
      </c>
      <c r="Q348" s="13">
        <v>0</v>
      </c>
      <c r="R348" s="13">
        <v>1</v>
      </c>
      <c r="S348" s="13">
        <v>0</v>
      </c>
      <c r="T348" s="13">
        <v>0</v>
      </c>
      <c r="U348" s="13">
        <f t="shared" si="9"/>
        <v>0.00835157069999995</v>
      </c>
      <c r="V348" s="14">
        <f t="shared" si="10"/>
        <v>4.454805183299737</v>
      </c>
      <c r="W348" s="15"/>
    </row>
    <row r="349" spans="1:23" ht="38.25">
      <c r="A349" s="10"/>
      <c r="B349" s="26" t="s">
        <v>397</v>
      </c>
      <c r="C349" s="23" t="s">
        <v>367</v>
      </c>
      <c r="D349" s="13">
        <v>0.18747330930000003</v>
      </c>
      <c r="E349" s="13">
        <v>0</v>
      </c>
      <c r="F349" s="13">
        <v>0.18747330930000003</v>
      </c>
      <c r="G349" s="13">
        <v>0</v>
      </c>
      <c r="H349" s="13">
        <v>0</v>
      </c>
      <c r="I349" s="13">
        <v>0</v>
      </c>
      <c r="J349" s="13">
        <v>0</v>
      </c>
      <c r="K349" s="13">
        <v>1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f t="shared" si="9"/>
        <v>-0.18747330930000003</v>
      </c>
      <c r="V349" s="14">
        <f t="shared" si="10"/>
        <v>-100</v>
      </c>
      <c r="W349" s="15" t="s">
        <v>549</v>
      </c>
    </row>
    <row r="350" spans="1:23" ht="38.25">
      <c r="A350" s="10"/>
      <c r="B350" s="26" t="s">
        <v>398</v>
      </c>
      <c r="C350" s="23" t="s">
        <v>367</v>
      </c>
      <c r="D350" s="13">
        <v>1.2713830416360001</v>
      </c>
      <c r="E350" s="13">
        <v>0</v>
      </c>
      <c r="F350" s="13">
        <v>1.2713830416360001</v>
      </c>
      <c r="G350" s="13">
        <v>0</v>
      </c>
      <c r="H350" s="13">
        <v>0</v>
      </c>
      <c r="I350" s="13">
        <v>0</v>
      </c>
      <c r="J350" s="13">
        <v>0</v>
      </c>
      <c r="K350" s="13">
        <v>1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f t="shared" si="9"/>
        <v>-1.2713830416360001</v>
      </c>
      <c r="V350" s="14">
        <f t="shared" si="10"/>
        <v>-100</v>
      </c>
      <c r="W350" s="15" t="s">
        <v>549</v>
      </c>
    </row>
    <row r="351" spans="1:23" ht="13.5">
      <c r="A351" s="10"/>
      <c r="B351" s="22" t="s">
        <v>94</v>
      </c>
      <c r="C351" s="23"/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f t="shared" si="9"/>
        <v>0</v>
      </c>
      <c r="V351" s="14">
        <v>0</v>
      </c>
      <c r="W351" s="15"/>
    </row>
    <row r="352" spans="1:23" ht="25.5">
      <c r="A352" s="10"/>
      <c r="B352" s="26" t="s">
        <v>399</v>
      </c>
      <c r="C352" s="23" t="s">
        <v>367</v>
      </c>
      <c r="D352" s="13">
        <v>0.18747330930000003</v>
      </c>
      <c r="E352" s="13">
        <v>0</v>
      </c>
      <c r="F352" s="13">
        <v>0.18747330930000003</v>
      </c>
      <c r="G352" s="13">
        <v>0</v>
      </c>
      <c r="H352" s="13">
        <v>0</v>
      </c>
      <c r="I352" s="13">
        <v>0</v>
      </c>
      <c r="J352" s="13">
        <v>0</v>
      </c>
      <c r="K352" s="13">
        <v>1</v>
      </c>
      <c r="L352" s="13">
        <v>0</v>
      </c>
      <c r="M352" s="13">
        <v>0.17519961</v>
      </c>
      <c r="N352" s="13">
        <v>0</v>
      </c>
      <c r="O352" s="13">
        <v>0</v>
      </c>
      <c r="P352" s="13">
        <v>0</v>
      </c>
      <c r="Q352" s="13">
        <v>0</v>
      </c>
      <c r="R352" s="13">
        <v>1</v>
      </c>
      <c r="S352" s="13">
        <v>0</v>
      </c>
      <c r="T352" s="13">
        <v>0</v>
      </c>
      <c r="U352" s="13">
        <f t="shared" si="9"/>
        <v>-0.012273699300000024</v>
      </c>
      <c r="V352" s="14">
        <f t="shared" si="10"/>
        <v>-6.546904914533358</v>
      </c>
      <c r="W352" s="15"/>
    </row>
    <row r="353" spans="1:23" ht="25.5">
      <c r="A353" s="10"/>
      <c r="B353" s="26" t="s">
        <v>400</v>
      </c>
      <c r="C353" s="23" t="s">
        <v>367</v>
      </c>
      <c r="D353" s="13">
        <v>0.18747330930000003</v>
      </c>
      <c r="E353" s="13">
        <v>0</v>
      </c>
      <c r="F353" s="13">
        <v>0.18747330930000003</v>
      </c>
      <c r="G353" s="13">
        <v>0</v>
      </c>
      <c r="H353" s="13">
        <v>0</v>
      </c>
      <c r="I353" s="13">
        <v>0</v>
      </c>
      <c r="J353" s="13">
        <v>0</v>
      </c>
      <c r="K353" s="13">
        <v>1</v>
      </c>
      <c r="L353" s="13">
        <v>0</v>
      </c>
      <c r="M353" s="13">
        <v>0.17107932</v>
      </c>
      <c r="N353" s="13">
        <v>0</v>
      </c>
      <c r="O353" s="13">
        <v>0</v>
      </c>
      <c r="P353" s="13">
        <v>0</v>
      </c>
      <c r="Q353" s="13">
        <v>0</v>
      </c>
      <c r="R353" s="13">
        <v>1</v>
      </c>
      <c r="S353" s="13">
        <v>0</v>
      </c>
      <c r="T353" s="13">
        <v>0</v>
      </c>
      <c r="U353" s="13">
        <f t="shared" si="9"/>
        <v>-0.016393989300000023</v>
      </c>
      <c r="V353" s="14">
        <f t="shared" si="10"/>
        <v>-8.744705772364588</v>
      </c>
      <c r="W353" s="15"/>
    </row>
    <row r="354" spans="1:23" ht="25.5">
      <c r="A354" s="10"/>
      <c r="B354" s="26" t="s">
        <v>401</v>
      </c>
      <c r="C354" s="23" t="s">
        <v>367</v>
      </c>
      <c r="D354" s="13">
        <v>0.18747330930000003</v>
      </c>
      <c r="E354" s="13">
        <v>0</v>
      </c>
      <c r="F354" s="13">
        <v>0.18747330930000003</v>
      </c>
      <c r="G354" s="13">
        <v>0</v>
      </c>
      <c r="H354" s="13">
        <v>0</v>
      </c>
      <c r="I354" s="13">
        <v>0</v>
      </c>
      <c r="J354" s="13">
        <v>0</v>
      </c>
      <c r="K354" s="13">
        <v>1</v>
      </c>
      <c r="L354" s="13">
        <v>0</v>
      </c>
      <c r="M354" s="13">
        <v>0.16534162</v>
      </c>
      <c r="N354" s="13">
        <v>0</v>
      </c>
      <c r="O354" s="13">
        <v>0</v>
      </c>
      <c r="P354" s="13">
        <v>0</v>
      </c>
      <c r="Q354" s="13">
        <v>0</v>
      </c>
      <c r="R354" s="13">
        <v>1</v>
      </c>
      <c r="S354" s="13">
        <v>0</v>
      </c>
      <c r="T354" s="13">
        <v>0</v>
      </c>
      <c r="U354" s="13">
        <f t="shared" si="9"/>
        <v>-0.022131689300000035</v>
      </c>
      <c r="V354" s="14">
        <f t="shared" si="10"/>
        <v>-11.805248108457022</v>
      </c>
      <c r="W354" s="15" t="s">
        <v>550</v>
      </c>
    </row>
    <row r="355" spans="1:23" ht="38.25">
      <c r="A355" s="10"/>
      <c r="B355" s="26" t="s">
        <v>402</v>
      </c>
      <c r="C355" s="23" t="s">
        <v>367</v>
      </c>
      <c r="D355" s="13">
        <v>0.18747330930000003</v>
      </c>
      <c r="E355" s="13">
        <v>0</v>
      </c>
      <c r="F355" s="13">
        <v>0.18747330930000003</v>
      </c>
      <c r="G355" s="13">
        <v>0</v>
      </c>
      <c r="H355" s="13">
        <v>0</v>
      </c>
      <c r="I355" s="13">
        <v>0</v>
      </c>
      <c r="J355" s="13">
        <v>0</v>
      </c>
      <c r="K355" s="13">
        <v>1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f t="shared" si="9"/>
        <v>-0.18747330930000003</v>
      </c>
      <c r="V355" s="14">
        <f t="shared" si="10"/>
        <v>-100</v>
      </c>
      <c r="W355" s="15" t="s">
        <v>549</v>
      </c>
    </row>
    <row r="356" spans="1:23" ht="38.25">
      <c r="A356" s="10"/>
      <c r="B356" s="26" t="s">
        <v>403</v>
      </c>
      <c r="C356" s="23" t="s">
        <v>367</v>
      </c>
      <c r="D356" s="13">
        <v>1.231289940868</v>
      </c>
      <c r="E356" s="13">
        <v>0</v>
      </c>
      <c r="F356" s="13">
        <v>1.231289940868</v>
      </c>
      <c r="G356" s="13">
        <v>0</v>
      </c>
      <c r="H356" s="13">
        <v>0</v>
      </c>
      <c r="I356" s="13">
        <v>0</v>
      </c>
      <c r="J356" s="13">
        <v>0</v>
      </c>
      <c r="K356" s="13">
        <v>3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f t="shared" si="9"/>
        <v>-1.231289940868</v>
      </c>
      <c r="V356" s="14">
        <f t="shared" si="10"/>
        <v>-100</v>
      </c>
      <c r="W356" s="15" t="s">
        <v>549</v>
      </c>
    </row>
    <row r="357" spans="1:23" ht="38.25">
      <c r="A357" s="10"/>
      <c r="B357" s="26" t="s">
        <v>404</v>
      </c>
      <c r="C357" s="23" t="s">
        <v>367</v>
      </c>
      <c r="D357" s="13">
        <v>0.3603842039880001</v>
      </c>
      <c r="E357" s="13">
        <v>0</v>
      </c>
      <c r="F357" s="13">
        <v>0.3603842039880001</v>
      </c>
      <c r="G357" s="13">
        <v>0</v>
      </c>
      <c r="H357" s="13">
        <v>0</v>
      </c>
      <c r="I357" s="13">
        <v>0</v>
      </c>
      <c r="J357" s="13">
        <v>0</v>
      </c>
      <c r="K357" s="13">
        <v>1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0</v>
      </c>
      <c r="T357" s="13">
        <v>0</v>
      </c>
      <c r="U357" s="13">
        <f t="shared" si="9"/>
        <v>-0.3603842039880001</v>
      </c>
      <c r="V357" s="14">
        <f t="shared" si="10"/>
        <v>-100</v>
      </c>
      <c r="W357" s="15" t="s">
        <v>549</v>
      </c>
    </row>
    <row r="358" spans="1:23" ht="38.25">
      <c r="A358" s="10"/>
      <c r="B358" s="26" t="s">
        <v>405</v>
      </c>
      <c r="C358" s="23" t="s">
        <v>367</v>
      </c>
      <c r="D358" s="13">
        <v>0.6085438517920001</v>
      </c>
      <c r="E358" s="13">
        <v>0</v>
      </c>
      <c r="F358" s="13">
        <v>0.6085438517920001</v>
      </c>
      <c r="G358" s="13">
        <v>0</v>
      </c>
      <c r="H358" s="13">
        <v>0</v>
      </c>
      <c r="I358" s="13">
        <v>0</v>
      </c>
      <c r="J358" s="13">
        <v>0</v>
      </c>
      <c r="K358" s="13">
        <v>1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f t="shared" si="9"/>
        <v>-0.6085438517920001</v>
      </c>
      <c r="V358" s="14">
        <f t="shared" si="10"/>
        <v>-100</v>
      </c>
      <c r="W358" s="15" t="s">
        <v>549</v>
      </c>
    </row>
    <row r="359" spans="1:23" ht="13.5">
      <c r="A359" s="10"/>
      <c r="B359" s="22" t="s">
        <v>87</v>
      </c>
      <c r="C359" s="23"/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3">
        <v>0</v>
      </c>
      <c r="T359" s="13">
        <v>0</v>
      </c>
      <c r="U359" s="13">
        <f t="shared" si="9"/>
        <v>0</v>
      </c>
      <c r="V359" s="14">
        <v>0</v>
      </c>
      <c r="W359" s="15"/>
    </row>
    <row r="360" spans="1:23" ht="25.5">
      <c r="A360" s="10"/>
      <c r="B360" s="26" t="s">
        <v>406</v>
      </c>
      <c r="C360" s="23" t="s">
        <v>367</v>
      </c>
      <c r="D360" s="13">
        <v>0.18747330930000003</v>
      </c>
      <c r="E360" s="13">
        <v>0</v>
      </c>
      <c r="F360" s="13">
        <v>0.18747330930000003</v>
      </c>
      <c r="G360" s="13">
        <v>0</v>
      </c>
      <c r="H360" s="13">
        <v>0</v>
      </c>
      <c r="I360" s="13">
        <v>0</v>
      </c>
      <c r="J360" s="13">
        <v>0</v>
      </c>
      <c r="K360" s="13">
        <v>1</v>
      </c>
      <c r="L360" s="13">
        <v>0</v>
      </c>
      <c r="M360" s="13">
        <v>0.19112637</v>
      </c>
      <c r="N360" s="13">
        <v>0</v>
      </c>
      <c r="O360" s="13">
        <v>0</v>
      </c>
      <c r="P360" s="13">
        <v>0</v>
      </c>
      <c r="Q360" s="13">
        <v>0</v>
      </c>
      <c r="R360" s="13">
        <v>1</v>
      </c>
      <c r="S360" s="13">
        <v>0</v>
      </c>
      <c r="T360" s="13">
        <v>0</v>
      </c>
      <c r="U360" s="13">
        <f t="shared" si="9"/>
        <v>0.0036530606999999604</v>
      </c>
      <c r="V360" s="14">
        <f t="shared" si="10"/>
        <v>1.9485764206328864</v>
      </c>
      <c r="W360" s="15"/>
    </row>
    <row r="361" spans="1:23" ht="38.25">
      <c r="A361" s="10"/>
      <c r="B361" s="26" t="s">
        <v>407</v>
      </c>
      <c r="C361" s="23" t="s">
        <v>367</v>
      </c>
      <c r="D361" s="13">
        <v>0.7761539100520001</v>
      </c>
      <c r="E361" s="13">
        <v>0</v>
      </c>
      <c r="F361" s="13">
        <v>0.7761539100520001</v>
      </c>
      <c r="G361" s="13">
        <v>0</v>
      </c>
      <c r="H361" s="13">
        <v>0</v>
      </c>
      <c r="I361" s="13">
        <v>0</v>
      </c>
      <c r="J361" s="13">
        <v>0</v>
      </c>
      <c r="K361" s="13">
        <v>1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f t="shared" si="9"/>
        <v>-0.7761539100520001</v>
      </c>
      <c r="V361" s="14">
        <f t="shared" si="10"/>
        <v>-100</v>
      </c>
      <c r="W361" s="15" t="s">
        <v>549</v>
      </c>
    </row>
    <row r="362" spans="1:23" ht="13.5">
      <c r="A362" s="10"/>
      <c r="B362" s="22" t="s">
        <v>88</v>
      </c>
      <c r="C362" s="23"/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f t="shared" si="9"/>
        <v>0</v>
      </c>
      <c r="V362" s="14">
        <v>0</v>
      </c>
      <c r="W362" s="15">
        <v>0</v>
      </c>
    </row>
    <row r="363" spans="1:23" ht="38.25">
      <c r="A363" s="10"/>
      <c r="B363" s="26" t="s">
        <v>408</v>
      </c>
      <c r="C363" s="23" t="s">
        <v>367</v>
      </c>
      <c r="D363" s="13">
        <v>0.18747330930000003</v>
      </c>
      <c r="E363" s="13">
        <v>0</v>
      </c>
      <c r="F363" s="13">
        <v>0.18747330930000003</v>
      </c>
      <c r="G363" s="13">
        <v>0</v>
      </c>
      <c r="H363" s="13">
        <v>0</v>
      </c>
      <c r="I363" s="13">
        <v>0</v>
      </c>
      <c r="J363" s="13">
        <v>0</v>
      </c>
      <c r="K363" s="13">
        <v>1</v>
      </c>
      <c r="L363" s="13">
        <v>0</v>
      </c>
      <c r="M363" s="13">
        <v>0.21270388999999998</v>
      </c>
      <c r="N363" s="13">
        <v>0</v>
      </c>
      <c r="O363" s="13">
        <v>0</v>
      </c>
      <c r="P363" s="13">
        <v>0</v>
      </c>
      <c r="Q363" s="13">
        <v>0</v>
      </c>
      <c r="R363" s="13">
        <v>1</v>
      </c>
      <c r="S363" s="13">
        <v>0</v>
      </c>
      <c r="T363" s="13">
        <v>0</v>
      </c>
      <c r="U363" s="13">
        <f t="shared" si="9"/>
        <v>0.02523058069999995</v>
      </c>
      <c r="V363" s="14">
        <f t="shared" si="10"/>
        <v>13.458225490448495</v>
      </c>
      <c r="W363" s="15" t="s">
        <v>550</v>
      </c>
    </row>
    <row r="364" spans="1:23" ht="38.25">
      <c r="A364" s="10"/>
      <c r="B364" s="26" t="s">
        <v>409</v>
      </c>
      <c r="C364" s="23" t="s">
        <v>367</v>
      </c>
      <c r="D364" s="13">
        <v>1.3209242306120001</v>
      </c>
      <c r="E364" s="13">
        <v>0</v>
      </c>
      <c r="F364" s="13">
        <v>1.3209242306120001</v>
      </c>
      <c r="G364" s="13">
        <v>0</v>
      </c>
      <c r="H364" s="13">
        <v>0</v>
      </c>
      <c r="I364" s="13">
        <v>0</v>
      </c>
      <c r="J364" s="13">
        <v>0</v>
      </c>
      <c r="K364" s="13">
        <v>1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f t="shared" si="9"/>
        <v>-1.3209242306120001</v>
      </c>
      <c r="V364" s="14">
        <f t="shared" si="10"/>
        <v>-100</v>
      </c>
      <c r="W364" s="15" t="s">
        <v>549</v>
      </c>
    </row>
    <row r="365" spans="1:23" ht="38.25">
      <c r="A365" s="10"/>
      <c r="B365" s="26" t="s">
        <v>410</v>
      </c>
      <c r="C365" s="23" t="s">
        <v>367</v>
      </c>
      <c r="D365" s="13">
        <v>0.18747330930000003</v>
      </c>
      <c r="E365" s="13">
        <v>0</v>
      </c>
      <c r="F365" s="13">
        <v>0.18747330930000003</v>
      </c>
      <c r="G365" s="13">
        <v>0</v>
      </c>
      <c r="H365" s="13">
        <v>0</v>
      </c>
      <c r="I365" s="13">
        <v>0</v>
      </c>
      <c r="J365" s="13">
        <v>0</v>
      </c>
      <c r="K365" s="13">
        <v>1</v>
      </c>
      <c r="L365" s="13">
        <v>0</v>
      </c>
      <c r="M365" s="13">
        <v>0.2148344</v>
      </c>
      <c r="N365" s="13">
        <v>0</v>
      </c>
      <c r="O365" s="13">
        <v>0</v>
      </c>
      <c r="P365" s="13">
        <v>0</v>
      </c>
      <c r="Q365" s="13">
        <v>0</v>
      </c>
      <c r="R365" s="13">
        <v>1</v>
      </c>
      <c r="S365" s="13">
        <v>0</v>
      </c>
      <c r="T365" s="13">
        <v>0</v>
      </c>
      <c r="U365" s="13">
        <f t="shared" si="9"/>
        <v>0.02736109069999998</v>
      </c>
      <c r="V365" s="14">
        <f t="shared" si="10"/>
        <v>14.594659262250499</v>
      </c>
      <c r="W365" s="15" t="s">
        <v>550</v>
      </c>
    </row>
    <row r="366" spans="1:23" ht="38.25">
      <c r="A366" s="10"/>
      <c r="B366" s="26" t="s">
        <v>411</v>
      </c>
      <c r="C366" s="23" t="s">
        <v>367</v>
      </c>
      <c r="D366" s="13">
        <v>0.7943835203960001</v>
      </c>
      <c r="E366" s="13">
        <v>0</v>
      </c>
      <c r="F366" s="13">
        <v>0.7943835203960001</v>
      </c>
      <c r="G366" s="13">
        <v>0</v>
      </c>
      <c r="H366" s="13">
        <v>0</v>
      </c>
      <c r="I366" s="13">
        <v>0</v>
      </c>
      <c r="J366" s="13">
        <v>0</v>
      </c>
      <c r="K366" s="13">
        <v>1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f t="shared" si="9"/>
        <v>-0.7943835203960001</v>
      </c>
      <c r="V366" s="14">
        <f t="shared" si="10"/>
        <v>-100</v>
      </c>
      <c r="W366" s="15" t="s">
        <v>549</v>
      </c>
    </row>
    <row r="367" spans="1:23" ht="13.5">
      <c r="A367" s="10"/>
      <c r="B367" s="22" t="s">
        <v>86</v>
      </c>
      <c r="C367" s="23"/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f t="shared" si="9"/>
        <v>0</v>
      </c>
      <c r="V367" s="14">
        <v>0</v>
      </c>
      <c r="W367" s="15">
        <v>0</v>
      </c>
    </row>
    <row r="368" spans="1:23" ht="38.25">
      <c r="A368" s="10"/>
      <c r="B368" s="26" t="s">
        <v>412</v>
      </c>
      <c r="C368" s="23" t="s">
        <v>367</v>
      </c>
      <c r="D368" s="13">
        <v>0.18747330930000003</v>
      </c>
      <c r="E368" s="13">
        <v>0</v>
      </c>
      <c r="F368" s="13">
        <v>0.18747330930000003</v>
      </c>
      <c r="G368" s="13">
        <v>0</v>
      </c>
      <c r="H368" s="13">
        <v>0</v>
      </c>
      <c r="I368" s="13">
        <v>0</v>
      </c>
      <c r="J368" s="13">
        <v>0</v>
      </c>
      <c r="K368" s="13">
        <v>1</v>
      </c>
      <c r="L368" s="13">
        <v>0</v>
      </c>
      <c r="M368" s="13">
        <v>0.18994729999999999</v>
      </c>
      <c r="N368" s="13">
        <v>0</v>
      </c>
      <c r="O368" s="13">
        <v>0</v>
      </c>
      <c r="P368" s="13">
        <v>0</v>
      </c>
      <c r="Q368" s="13">
        <v>0</v>
      </c>
      <c r="R368" s="13">
        <v>1</v>
      </c>
      <c r="S368" s="13">
        <v>0</v>
      </c>
      <c r="T368" s="13">
        <v>0</v>
      </c>
      <c r="U368" s="13">
        <f t="shared" si="9"/>
        <v>0.002473990699999956</v>
      </c>
      <c r="V368" s="14">
        <f t="shared" si="10"/>
        <v>1.3196495593092705</v>
      </c>
      <c r="W368" s="15"/>
    </row>
    <row r="369" spans="1:23" ht="38.25">
      <c r="A369" s="10"/>
      <c r="B369" s="26" t="s">
        <v>413</v>
      </c>
      <c r="C369" s="23" t="s">
        <v>367</v>
      </c>
      <c r="D369" s="13">
        <v>0.18747330930000003</v>
      </c>
      <c r="E369" s="13">
        <v>0</v>
      </c>
      <c r="F369" s="13">
        <v>0.18747330930000003</v>
      </c>
      <c r="G369" s="13">
        <v>0</v>
      </c>
      <c r="H369" s="13">
        <v>0</v>
      </c>
      <c r="I369" s="13">
        <v>0</v>
      </c>
      <c r="J369" s="13">
        <v>0</v>
      </c>
      <c r="K369" s="13">
        <v>1</v>
      </c>
      <c r="L369" s="13">
        <v>0</v>
      </c>
      <c r="M369" s="13">
        <v>0.19270824</v>
      </c>
      <c r="N369" s="13">
        <v>0</v>
      </c>
      <c r="O369" s="13">
        <v>0</v>
      </c>
      <c r="P369" s="13">
        <v>0</v>
      </c>
      <c r="Q369" s="13">
        <v>0</v>
      </c>
      <c r="R369" s="13">
        <v>1</v>
      </c>
      <c r="S369" s="13">
        <v>0</v>
      </c>
      <c r="T369" s="13">
        <v>0</v>
      </c>
      <c r="U369" s="13">
        <f t="shared" si="9"/>
        <v>0.005234930699999973</v>
      </c>
      <c r="V369" s="14">
        <f t="shared" si="10"/>
        <v>2.792360533638893</v>
      </c>
      <c r="W369" s="15"/>
    </row>
    <row r="370" spans="1:23" ht="38.25">
      <c r="A370" s="10"/>
      <c r="B370" s="26" t="s">
        <v>414</v>
      </c>
      <c r="C370" s="23" t="s">
        <v>367</v>
      </c>
      <c r="D370" s="13">
        <v>0.18747330930000003</v>
      </c>
      <c r="E370" s="13">
        <v>0</v>
      </c>
      <c r="F370" s="13">
        <v>0.18747330930000003</v>
      </c>
      <c r="G370" s="13">
        <v>0</v>
      </c>
      <c r="H370" s="13">
        <v>0</v>
      </c>
      <c r="I370" s="13">
        <v>0</v>
      </c>
      <c r="J370" s="13">
        <v>0</v>
      </c>
      <c r="K370" s="13">
        <v>1</v>
      </c>
      <c r="L370" s="13">
        <v>0</v>
      </c>
      <c r="M370" s="13">
        <v>0.09972877</v>
      </c>
      <c r="N370" s="13">
        <v>0</v>
      </c>
      <c r="O370" s="13">
        <v>0</v>
      </c>
      <c r="P370" s="13">
        <v>0</v>
      </c>
      <c r="Q370" s="13">
        <v>0</v>
      </c>
      <c r="R370" s="13">
        <v>1</v>
      </c>
      <c r="S370" s="13">
        <v>0</v>
      </c>
      <c r="T370" s="13">
        <v>0</v>
      </c>
      <c r="U370" s="13">
        <f t="shared" si="9"/>
        <v>-0.08774453930000004</v>
      </c>
      <c r="V370" s="14">
        <f t="shared" si="10"/>
        <v>-46.80375015922335</v>
      </c>
      <c r="W370" s="15" t="s">
        <v>550</v>
      </c>
    </row>
    <row r="371" spans="1:23" ht="38.25">
      <c r="A371" s="10"/>
      <c r="B371" s="26" t="s">
        <v>415</v>
      </c>
      <c r="C371" s="23" t="s">
        <v>367</v>
      </c>
      <c r="D371" s="13">
        <v>0.18747330930000003</v>
      </c>
      <c r="E371" s="13">
        <v>0</v>
      </c>
      <c r="F371" s="13">
        <v>0.18747330930000003</v>
      </c>
      <c r="G371" s="13">
        <v>0</v>
      </c>
      <c r="H371" s="13">
        <v>0</v>
      </c>
      <c r="I371" s="13">
        <v>0</v>
      </c>
      <c r="J371" s="13">
        <v>0</v>
      </c>
      <c r="K371" s="13">
        <v>1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f t="shared" si="9"/>
        <v>-0.18747330930000003</v>
      </c>
      <c r="V371" s="14">
        <f t="shared" si="10"/>
        <v>-100</v>
      </c>
      <c r="W371" s="15" t="s">
        <v>549</v>
      </c>
    </row>
    <row r="372" spans="1:23" ht="38.25">
      <c r="A372" s="10"/>
      <c r="B372" s="26" t="s">
        <v>416</v>
      </c>
      <c r="C372" s="23" t="s">
        <v>367</v>
      </c>
      <c r="D372" s="13">
        <v>0.18747330930000003</v>
      </c>
      <c r="E372" s="13">
        <v>0</v>
      </c>
      <c r="F372" s="13">
        <v>0.18747330930000003</v>
      </c>
      <c r="G372" s="13">
        <v>0</v>
      </c>
      <c r="H372" s="13">
        <v>0</v>
      </c>
      <c r="I372" s="13">
        <v>0</v>
      </c>
      <c r="J372" s="13">
        <v>0</v>
      </c>
      <c r="K372" s="13">
        <v>1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f t="shared" si="9"/>
        <v>-0.18747330930000003</v>
      </c>
      <c r="V372" s="14">
        <f t="shared" si="10"/>
        <v>-100</v>
      </c>
      <c r="W372" s="15" t="s">
        <v>549</v>
      </c>
    </row>
    <row r="373" spans="1:23" ht="38.25">
      <c r="A373" s="10"/>
      <c r="B373" s="26" t="s">
        <v>417</v>
      </c>
      <c r="C373" s="23" t="s">
        <v>367</v>
      </c>
      <c r="D373" s="13">
        <v>0.7747003580200001</v>
      </c>
      <c r="E373" s="13">
        <v>0</v>
      </c>
      <c r="F373" s="13">
        <v>0.7747003580200001</v>
      </c>
      <c r="G373" s="13">
        <v>0</v>
      </c>
      <c r="H373" s="13">
        <v>0</v>
      </c>
      <c r="I373" s="13">
        <v>0</v>
      </c>
      <c r="J373" s="13">
        <v>0</v>
      </c>
      <c r="K373" s="13">
        <v>1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f t="shared" si="9"/>
        <v>-0.7747003580200001</v>
      </c>
      <c r="V373" s="14">
        <f t="shared" si="10"/>
        <v>-100</v>
      </c>
      <c r="W373" s="15" t="s">
        <v>549</v>
      </c>
    </row>
    <row r="374" spans="1:23" ht="13.5">
      <c r="A374" s="10"/>
      <c r="B374" s="22" t="s">
        <v>97</v>
      </c>
      <c r="C374" s="23"/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f t="shared" si="9"/>
        <v>0</v>
      </c>
      <c r="V374" s="14">
        <v>0</v>
      </c>
      <c r="W374" s="15">
        <v>0</v>
      </c>
    </row>
    <row r="375" spans="1:23" ht="25.5">
      <c r="A375" s="10"/>
      <c r="B375" s="26" t="s">
        <v>418</v>
      </c>
      <c r="C375" s="23" t="s">
        <v>367</v>
      </c>
      <c r="D375" s="13">
        <v>0.18747330930000003</v>
      </c>
      <c r="E375" s="13">
        <v>0</v>
      </c>
      <c r="F375" s="13">
        <v>0.18747330930000003</v>
      </c>
      <c r="G375" s="13">
        <v>0</v>
      </c>
      <c r="H375" s="13">
        <v>0</v>
      </c>
      <c r="I375" s="13">
        <v>0</v>
      </c>
      <c r="J375" s="13">
        <v>0</v>
      </c>
      <c r="K375" s="13">
        <v>1</v>
      </c>
      <c r="L375" s="13">
        <v>0</v>
      </c>
      <c r="M375" s="13">
        <v>0.2117733</v>
      </c>
      <c r="N375" s="13">
        <v>0</v>
      </c>
      <c r="O375" s="13">
        <v>0</v>
      </c>
      <c r="P375" s="13">
        <v>0</v>
      </c>
      <c r="Q375" s="13">
        <v>0</v>
      </c>
      <c r="R375" s="13">
        <v>1</v>
      </c>
      <c r="S375" s="13">
        <v>0</v>
      </c>
      <c r="T375" s="13">
        <v>0</v>
      </c>
      <c r="U375" s="13">
        <f t="shared" si="9"/>
        <v>0.024299990699999968</v>
      </c>
      <c r="V375" s="14">
        <f t="shared" si="10"/>
        <v>12.961840163131939</v>
      </c>
      <c r="W375" s="15" t="s">
        <v>550</v>
      </c>
    </row>
    <row r="376" spans="1:23" ht="38.25">
      <c r="A376" s="10"/>
      <c r="B376" s="26" t="s">
        <v>419</v>
      </c>
      <c r="C376" s="23" t="s">
        <v>367</v>
      </c>
      <c r="D376" s="13">
        <v>1.165699469596</v>
      </c>
      <c r="E376" s="13">
        <v>0</v>
      </c>
      <c r="F376" s="13">
        <v>1.165699469596</v>
      </c>
      <c r="G376" s="13">
        <v>0</v>
      </c>
      <c r="H376" s="13">
        <v>0</v>
      </c>
      <c r="I376" s="13">
        <v>0</v>
      </c>
      <c r="J376" s="13">
        <v>0</v>
      </c>
      <c r="K376" s="13">
        <v>2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f t="shared" si="9"/>
        <v>-1.165699469596</v>
      </c>
      <c r="V376" s="14">
        <f t="shared" si="10"/>
        <v>-100</v>
      </c>
      <c r="W376" s="15" t="s">
        <v>549</v>
      </c>
    </row>
    <row r="377" spans="1:23" ht="13.5">
      <c r="A377" s="10"/>
      <c r="B377" s="22" t="s">
        <v>89</v>
      </c>
      <c r="C377" s="23"/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f t="shared" si="9"/>
        <v>0</v>
      </c>
      <c r="V377" s="14">
        <v>0</v>
      </c>
      <c r="W377" s="15"/>
    </row>
    <row r="378" spans="1:23" ht="25.5">
      <c r="A378" s="10"/>
      <c r="B378" s="26" t="s">
        <v>420</v>
      </c>
      <c r="C378" s="23" t="s">
        <v>367</v>
      </c>
      <c r="D378" s="13">
        <v>0.18747330930000003</v>
      </c>
      <c r="E378" s="13">
        <v>0</v>
      </c>
      <c r="F378" s="13">
        <v>0.18747330930000003</v>
      </c>
      <c r="G378" s="13">
        <v>0</v>
      </c>
      <c r="H378" s="13">
        <v>0</v>
      </c>
      <c r="I378" s="13">
        <v>0</v>
      </c>
      <c r="J378" s="13">
        <v>0</v>
      </c>
      <c r="K378" s="13">
        <v>1</v>
      </c>
      <c r="L378" s="13">
        <v>0</v>
      </c>
      <c r="M378" s="13">
        <v>0.22764398</v>
      </c>
      <c r="N378" s="13">
        <v>0</v>
      </c>
      <c r="O378" s="13">
        <v>0</v>
      </c>
      <c r="P378" s="13">
        <v>0</v>
      </c>
      <c r="Q378" s="13">
        <v>0</v>
      </c>
      <c r="R378" s="13">
        <v>1</v>
      </c>
      <c r="S378" s="13">
        <v>0</v>
      </c>
      <c r="T378" s="13">
        <v>0</v>
      </c>
      <c r="U378" s="13">
        <f t="shared" si="9"/>
        <v>0.040170670699999966</v>
      </c>
      <c r="V378" s="14">
        <f t="shared" si="10"/>
        <v>21.427407906753135</v>
      </c>
      <c r="W378" s="15" t="s">
        <v>550</v>
      </c>
    </row>
    <row r="379" spans="1:23" ht="38.25">
      <c r="A379" s="10"/>
      <c r="B379" s="26" t="s">
        <v>421</v>
      </c>
      <c r="C379" s="23" t="s">
        <v>367</v>
      </c>
      <c r="D379" s="13">
        <v>1.1687621184360002</v>
      </c>
      <c r="E379" s="13">
        <v>0</v>
      </c>
      <c r="F379" s="13">
        <v>1.1687621184360002</v>
      </c>
      <c r="G379" s="13">
        <v>0</v>
      </c>
      <c r="H379" s="13">
        <v>0</v>
      </c>
      <c r="I379" s="13">
        <v>0</v>
      </c>
      <c r="J379" s="13">
        <v>0</v>
      </c>
      <c r="K379" s="13">
        <v>2</v>
      </c>
      <c r="L379" s="13">
        <v>0</v>
      </c>
      <c r="M379" s="13">
        <v>1.29479964</v>
      </c>
      <c r="N379" s="13">
        <v>0</v>
      </c>
      <c r="O379" s="13">
        <v>0</v>
      </c>
      <c r="P379" s="13">
        <v>0</v>
      </c>
      <c r="Q379" s="13">
        <v>0</v>
      </c>
      <c r="R379" s="13">
        <v>2</v>
      </c>
      <c r="S379" s="13">
        <v>0</v>
      </c>
      <c r="T379" s="13">
        <v>0</v>
      </c>
      <c r="U379" s="13">
        <f t="shared" si="9"/>
        <v>0.12603752156399972</v>
      </c>
      <c r="V379" s="14">
        <f t="shared" si="10"/>
        <v>10.783847249657533</v>
      </c>
      <c r="W379" s="15" t="s">
        <v>551</v>
      </c>
    </row>
    <row r="380" spans="1:23" ht="25.5">
      <c r="A380" s="19" t="s">
        <v>124</v>
      </c>
      <c r="B380" s="28" t="s">
        <v>125</v>
      </c>
      <c r="C380" s="20" t="s">
        <v>30</v>
      </c>
      <c r="D380" s="13">
        <v>2.727994547984</v>
      </c>
      <c r="E380" s="13">
        <v>0</v>
      </c>
      <c r="F380" s="13">
        <v>2.727994547984</v>
      </c>
      <c r="G380" s="13">
        <v>0</v>
      </c>
      <c r="H380" s="13">
        <v>0</v>
      </c>
      <c r="I380" s="13">
        <v>0</v>
      </c>
      <c r="J380" s="13">
        <v>0</v>
      </c>
      <c r="K380" s="13">
        <v>11</v>
      </c>
      <c r="L380" s="13">
        <v>0</v>
      </c>
      <c r="M380" s="13">
        <v>2.76511843</v>
      </c>
      <c r="N380" s="13">
        <v>0</v>
      </c>
      <c r="O380" s="13">
        <v>0</v>
      </c>
      <c r="P380" s="13">
        <v>0</v>
      </c>
      <c r="Q380" s="13">
        <v>0</v>
      </c>
      <c r="R380" s="13">
        <v>11</v>
      </c>
      <c r="S380" s="13">
        <v>0</v>
      </c>
      <c r="T380" s="13">
        <v>0</v>
      </c>
      <c r="U380" s="13">
        <f t="shared" si="9"/>
        <v>0.03712388201599959</v>
      </c>
      <c r="V380" s="14">
        <f t="shared" si="10"/>
        <v>1.3608488346662677</v>
      </c>
      <c r="W380" s="15">
        <v>0</v>
      </c>
    </row>
    <row r="381" spans="1:23" ht="38.25">
      <c r="A381" s="19" t="s">
        <v>422</v>
      </c>
      <c r="B381" s="29" t="s">
        <v>126</v>
      </c>
      <c r="C381" s="21" t="s">
        <v>423</v>
      </c>
      <c r="D381" s="13">
        <v>2.727994547984</v>
      </c>
      <c r="E381" s="13">
        <v>0</v>
      </c>
      <c r="F381" s="13">
        <v>2.727994547984</v>
      </c>
      <c r="G381" s="13">
        <v>0</v>
      </c>
      <c r="H381" s="13">
        <v>0</v>
      </c>
      <c r="I381" s="13">
        <v>0</v>
      </c>
      <c r="J381" s="13">
        <v>0</v>
      </c>
      <c r="K381" s="13">
        <v>11</v>
      </c>
      <c r="L381" s="13">
        <v>0</v>
      </c>
      <c r="M381" s="13">
        <v>2.76511843</v>
      </c>
      <c r="N381" s="13">
        <v>0</v>
      </c>
      <c r="O381" s="13">
        <v>0</v>
      </c>
      <c r="P381" s="13">
        <v>0</v>
      </c>
      <c r="Q381" s="13">
        <v>0</v>
      </c>
      <c r="R381" s="13">
        <v>11</v>
      </c>
      <c r="S381" s="13">
        <v>0</v>
      </c>
      <c r="T381" s="13">
        <v>0</v>
      </c>
      <c r="U381" s="13">
        <f t="shared" si="9"/>
        <v>0.03712388201599959</v>
      </c>
      <c r="V381" s="14">
        <f t="shared" si="10"/>
        <v>1.3608488346662677</v>
      </c>
      <c r="W381" s="15">
        <v>0</v>
      </c>
    </row>
    <row r="382" spans="1:23" ht="13.5">
      <c r="A382" s="10"/>
      <c r="B382" s="22" t="s">
        <v>127</v>
      </c>
      <c r="C382" s="23"/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f t="shared" si="9"/>
        <v>0</v>
      </c>
      <c r="V382" s="14">
        <v>0</v>
      </c>
      <c r="W382" s="15">
        <v>0</v>
      </c>
    </row>
    <row r="383" spans="1:23" ht="38.25">
      <c r="A383" s="10"/>
      <c r="B383" s="24" t="s">
        <v>424</v>
      </c>
      <c r="C383" s="23" t="s">
        <v>423</v>
      </c>
      <c r="D383" s="13">
        <v>0.254894893848</v>
      </c>
      <c r="E383" s="13">
        <v>0</v>
      </c>
      <c r="F383" s="13">
        <v>0.254894893848</v>
      </c>
      <c r="G383" s="13">
        <v>0</v>
      </c>
      <c r="H383" s="13">
        <v>0</v>
      </c>
      <c r="I383" s="13">
        <v>0</v>
      </c>
      <c r="J383" s="13">
        <v>0</v>
      </c>
      <c r="K383" s="13">
        <v>1</v>
      </c>
      <c r="L383" s="13">
        <v>0</v>
      </c>
      <c r="M383" s="13">
        <v>0.26631526</v>
      </c>
      <c r="N383" s="13">
        <v>0</v>
      </c>
      <c r="O383" s="13">
        <v>0</v>
      </c>
      <c r="P383" s="13">
        <v>0</v>
      </c>
      <c r="Q383" s="13">
        <v>0</v>
      </c>
      <c r="R383" s="13">
        <v>1</v>
      </c>
      <c r="S383" s="13">
        <v>0</v>
      </c>
      <c r="T383" s="13">
        <v>0</v>
      </c>
      <c r="U383" s="13">
        <f t="shared" si="9"/>
        <v>0.011420366151999983</v>
      </c>
      <c r="V383" s="14">
        <f t="shared" si="10"/>
        <v>4.480421706215199</v>
      </c>
      <c r="W383" s="15">
        <v>0</v>
      </c>
    </row>
    <row r="384" spans="1:23" ht="38.25">
      <c r="A384" s="10"/>
      <c r="B384" s="24" t="s">
        <v>425</v>
      </c>
      <c r="C384" s="23" t="s">
        <v>423</v>
      </c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f t="shared" si="9"/>
        <v>0</v>
      </c>
      <c r="V384" s="14">
        <v>0</v>
      </c>
      <c r="W384" s="15" t="s">
        <v>528</v>
      </c>
    </row>
    <row r="385" spans="1:23" ht="38.25">
      <c r="A385" s="10"/>
      <c r="B385" s="24" t="s">
        <v>426</v>
      </c>
      <c r="C385" s="23" t="s">
        <v>423</v>
      </c>
      <c r="D385" s="13">
        <v>0.20169039242000003</v>
      </c>
      <c r="E385" s="13">
        <v>0</v>
      </c>
      <c r="F385" s="13">
        <v>0.20169039242000003</v>
      </c>
      <c r="G385" s="13">
        <v>0</v>
      </c>
      <c r="H385" s="13">
        <v>0</v>
      </c>
      <c r="I385" s="13">
        <v>0</v>
      </c>
      <c r="J385" s="13">
        <v>0</v>
      </c>
      <c r="K385" s="13">
        <v>1</v>
      </c>
      <c r="L385" s="13">
        <v>0</v>
      </c>
      <c r="M385" s="13">
        <v>0.18508804</v>
      </c>
      <c r="N385" s="13">
        <v>0</v>
      </c>
      <c r="O385" s="13">
        <v>0</v>
      </c>
      <c r="P385" s="13">
        <v>0</v>
      </c>
      <c r="Q385" s="13">
        <v>0</v>
      </c>
      <c r="R385" s="13">
        <v>1</v>
      </c>
      <c r="S385" s="13">
        <v>0</v>
      </c>
      <c r="T385" s="13">
        <v>0</v>
      </c>
      <c r="U385" s="13">
        <f t="shared" si="9"/>
        <v>-0.01660235242000002</v>
      </c>
      <c r="V385" s="14">
        <f t="shared" si="10"/>
        <v>-8.231603013309275</v>
      </c>
      <c r="W385" s="15"/>
    </row>
    <row r="386" spans="1:23" ht="51">
      <c r="A386" s="10"/>
      <c r="B386" s="24" t="s">
        <v>427</v>
      </c>
      <c r="C386" s="23" t="s">
        <v>423</v>
      </c>
      <c r="D386" s="13">
        <v>0.254894893848</v>
      </c>
      <c r="E386" s="13">
        <v>0</v>
      </c>
      <c r="F386" s="13">
        <v>0.254894893848</v>
      </c>
      <c r="G386" s="13">
        <v>0</v>
      </c>
      <c r="H386" s="13">
        <v>0</v>
      </c>
      <c r="I386" s="13">
        <v>0</v>
      </c>
      <c r="J386" s="13">
        <v>0</v>
      </c>
      <c r="K386" s="13">
        <v>1</v>
      </c>
      <c r="L386" s="13">
        <v>0</v>
      </c>
      <c r="M386" s="13">
        <v>0.26577854</v>
      </c>
      <c r="N386" s="13">
        <v>0</v>
      </c>
      <c r="O386" s="13">
        <v>0</v>
      </c>
      <c r="P386" s="13">
        <v>0</v>
      </c>
      <c r="Q386" s="13">
        <v>0</v>
      </c>
      <c r="R386" s="13">
        <v>1</v>
      </c>
      <c r="S386" s="13">
        <v>0</v>
      </c>
      <c r="T386" s="13">
        <v>0</v>
      </c>
      <c r="U386" s="13">
        <f t="shared" si="9"/>
        <v>0.010883646151999993</v>
      </c>
      <c r="V386" s="14">
        <f t="shared" si="10"/>
        <v>4.269856483861216</v>
      </c>
      <c r="W386" s="15">
        <v>0</v>
      </c>
    </row>
    <row r="387" spans="1:23" ht="13.5">
      <c r="A387" s="10"/>
      <c r="B387" s="22" t="s">
        <v>93</v>
      </c>
      <c r="C387" s="23"/>
      <c r="D387" s="13">
        <v>0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f t="shared" si="9"/>
        <v>0</v>
      </c>
      <c r="V387" s="14">
        <v>0</v>
      </c>
      <c r="W387" s="15">
        <v>0</v>
      </c>
    </row>
    <row r="388" spans="1:23" ht="51">
      <c r="A388" s="10"/>
      <c r="B388" s="24" t="s">
        <v>428</v>
      </c>
      <c r="C388" s="23" t="s">
        <v>423</v>
      </c>
      <c r="D388" s="13">
        <v>0.251336</v>
      </c>
      <c r="E388" s="13">
        <v>0</v>
      </c>
      <c r="F388" s="13">
        <v>0.251336</v>
      </c>
      <c r="G388" s="13">
        <v>0</v>
      </c>
      <c r="H388" s="13">
        <v>0</v>
      </c>
      <c r="I388" s="13">
        <v>0</v>
      </c>
      <c r="J388" s="13">
        <v>0</v>
      </c>
      <c r="K388" s="13">
        <v>1</v>
      </c>
      <c r="L388" s="13">
        <v>0</v>
      </c>
      <c r="M388" s="13">
        <v>0.25111759</v>
      </c>
      <c r="N388" s="13">
        <v>0</v>
      </c>
      <c r="O388" s="13">
        <v>0</v>
      </c>
      <c r="P388" s="13">
        <v>0</v>
      </c>
      <c r="Q388" s="13">
        <v>0</v>
      </c>
      <c r="R388" s="13">
        <v>1</v>
      </c>
      <c r="S388" s="13">
        <v>0</v>
      </c>
      <c r="T388" s="13">
        <v>0</v>
      </c>
      <c r="U388" s="13">
        <f t="shared" si="9"/>
        <v>-0.0002184100000000022</v>
      </c>
      <c r="V388" s="14">
        <f t="shared" si="10"/>
        <v>-0.08689960849221846</v>
      </c>
      <c r="W388" s="15"/>
    </row>
    <row r="389" spans="1:23" ht="51">
      <c r="A389" s="10"/>
      <c r="B389" s="24" t="s">
        <v>429</v>
      </c>
      <c r="C389" s="23" t="s">
        <v>423</v>
      </c>
      <c r="D389" s="13">
        <v>0.251336</v>
      </c>
      <c r="E389" s="13">
        <v>0</v>
      </c>
      <c r="F389" s="13">
        <v>0.251336</v>
      </c>
      <c r="G389" s="13">
        <v>0</v>
      </c>
      <c r="H389" s="13">
        <v>0</v>
      </c>
      <c r="I389" s="13">
        <v>0</v>
      </c>
      <c r="J389" s="13">
        <v>0</v>
      </c>
      <c r="K389" s="13">
        <v>1</v>
      </c>
      <c r="L389" s="13">
        <v>0</v>
      </c>
      <c r="M389" s="13">
        <v>0.2514493</v>
      </c>
      <c r="N389" s="13">
        <v>0</v>
      </c>
      <c r="O389" s="13">
        <v>0</v>
      </c>
      <c r="P389" s="13">
        <v>0</v>
      </c>
      <c r="Q389" s="13">
        <v>0</v>
      </c>
      <c r="R389" s="13">
        <v>1</v>
      </c>
      <c r="S389" s="13">
        <v>0</v>
      </c>
      <c r="T389" s="13">
        <v>0</v>
      </c>
      <c r="U389" s="13">
        <f t="shared" si="9"/>
        <v>0.00011329999999998286</v>
      </c>
      <c r="V389" s="14">
        <f t="shared" si="10"/>
        <v>0.04507909730400056</v>
      </c>
      <c r="W389" s="15"/>
    </row>
    <row r="390" spans="1:23" ht="13.5">
      <c r="A390" s="10"/>
      <c r="B390" s="22" t="s">
        <v>94</v>
      </c>
      <c r="C390" s="23"/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f t="shared" si="9"/>
        <v>0</v>
      </c>
      <c r="V390" s="14">
        <v>0</v>
      </c>
      <c r="W390" s="15">
        <v>0</v>
      </c>
    </row>
    <row r="391" spans="1:23" ht="25.5">
      <c r="A391" s="10"/>
      <c r="B391" s="24" t="s">
        <v>430</v>
      </c>
      <c r="C391" s="23" t="s">
        <v>423</v>
      </c>
      <c r="D391" s="13">
        <v>0.27354167856800005</v>
      </c>
      <c r="E391" s="13">
        <v>0</v>
      </c>
      <c r="F391" s="13">
        <v>0.27354167856800005</v>
      </c>
      <c r="G391" s="13">
        <v>0</v>
      </c>
      <c r="H391" s="13">
        <v>0</v>
      </c>
      <c r="I391" s="13">
        <v>0</v>
      </c>
      <c r="J391" s="13">
        <v>0</v>
      </c>
      <c r="K391" s="13">
        <v>1</v>
      </c>
      <c r="L391" s="13">
        <v>0</v>
      </c>
      <c r="M391" s="13">
        <v>0.27651767</v>
      </c>
      <c r="N391" s="13">
        <v>0</v>
      </c>
      <c r="O391" s="13">
        <v>0</v>
      </c>
      <c r="P391" s="13">
        <v>0</v>
      </c>
      <c r="Q391" s="13">
        <v>0</v>
      </c>
      <c r="R391" s="13">
        <v>1</v>
      </c>
      <c r="S391" s="13">
        <v>0</v>
      </c>
      <c r="T391" s="13">
        <v>0</v>
      </c>
      <c r="U391" s="13">
        <f t="shared" si="9"/>
        <v>0.002975991431999947</v>
      </c>
      <c r="V391" s="14">
        <f t="shared" si="10"/>
        <v>1.0879480770825722</v>
      </c>
      <c r="W391" s="15">
        <v>0</v>
      </c>
    </row>
    <row r="392" spans="1:23" ht="51">
      <c r="A392" s="10"/>
      <c r="B392" s="24" t="s">
        <v>431</v>
      </c>
      <c r="C392" s="23" t="s">
        <v>423</v>
      </c>
      <c r="D392" s="13">
        <v>0.251336</v>
      </c>
      <c r="E392" s="13">
        <v>0</v>
      </c>
      <c r="F392" s="13">
        <v>0.251336</v>
      </c>
      <c r="G392" s="13">
        <v>0</v>
      </c>
      <c r="H392" s="13">
        <v>0</v>
      </c>
      <c r="I392" s="13">
        <v>0</v>
      </c>
      <c r="J392" s="13">
        <v>0</v>
      </c>
      <c r="K392" s="13">
        <v>1</v>
      </c>
      <c r="L392" s="13">
        <v>0</v>
      </c>
      <c r="M392" s="13">
        <v>0.25760094</v>
      </c>
      <c r="N392" s="13">
        <v>0</v>
      </c>
      <c r="O392" s="13">
        <v>0</v>
      </c>
      <c r="P392" s="13">
        <v>0</v>
      </c>
      <c r="Q392" s="13">
        <v>0</v>
      </c>
      <c r="R392" s="13">
        <v>1</v>
      </c>
      <c r="S392" s="13">
        <v>0</v>
      </c>
      <c r="T392" s="13">
        <v>0</v>
      </c>
      <c r="U392" s="13">
        <f t="shared" si="9"/>
        <v>0.006264939999999997</v>
      </c>
      <c r="V392" s="14">
        <f t="shared" si="10"/>
        <v>2.49265525034217</v>
      </c>
      <c r="W392" s="15"/>
    </row>
    <row r="393" spans="1:23" ht="51">
      <c r="A393" s="10"/>
      <c r="B393" s="24" t="s">
        <v>432</v>
      </c>
      <c r="C393" s="23" t="s">
        <v>423</v>
      </c>
      <c r="D393" s="13">
        <v>0.251336</v>
      </c>
      <c r="E393" s="13">
        <v>0</v>
      </c>
      <c r="F393" s="13">
        <v>0.251336</v>
      </c>
      <c r="G393" s="13">
        <v>0</v>
      </c>
      <c r="H393" s="13">
        <v>0</v>
      </c>
      <c r="I393" s="13">
        <v>0</v>
      </c>
      <c r="J393" s="13">
        <v>0</v>
      </c>
      <c r="K393" s="13">
        <v>1</v>
      </c>
      <c r="L393" s="13">
        <v>0</v>
      </c>
      <c r="M393" s="13">
        <v>0.26555231</v>
      </c>
      <c r="N393" s="13">
        <v>0</v>
      </c>
      <c r="O393" s="13">
        <v>0</v>
      </c>
      <c r="P393" s="13">
        <v>0</v>
      </c>
      <c r="Q393" s="13">
        <v>0</v>
      </c>
      <c r="R393" s="13">
        <v>1</v>
      </c>
      <c r="S393" s="13">
        <v>0</v>
      </c>
      <c r="T393" s="13">
        <v>0</v>
      </c>
      <c r="U393" s="13">
        <f t="shared" si="9"/>
        <v>0.01421631000000001</v>
      </c>
      <c r="V393" s="14">
        <f t="shared" si="10"/>
        <v>5.656296750167111</v>
      </c>
      <c r="W393" s="15"/>
    </row>
    <row r="394" spans="1:23" ht="13.5">
      <c r="A394" s="10"/>
      <c r="B394" s="22" t="s">
        <v>86</v>
      </c>
      <c r="C394" s="23"/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f t="shared" si="9"/>
        <v>0</v>
      </c>
      <c r="V394" s="14">
        <v>0</v>
      </c>
      <c r="W394" s="15">
        <v>0</v>
      </c>
    </row>
    <row r="395" spans="1:23" ht="38.25">
      <c r="A395" s="10"/>
      <c r="B395" s="26" t="s">
        <v>433</v>
      </c>
      <c r="C395" s="23" t="s">
        <v>423</v>
      </c>
      <c r="D395" s="13">
        <v>0.285408678568</v>
      </c>
      <c r="E395" s="13">
        <v>0</v>
      </c>
      <c r="F395" s="13">
        <v>0.285408678568</v>
      </c>
      <c r="G395" s="13">
        <v>0</v>
      </c>
      <c r="H395" s="13">
        <v>0</v>
      </c>
      <c r="I395" s="13">
        <v>0</v>
      </c>
      <c r="J395" s="13">
        <v>0</v>
      </c>
      <c r="K395" s="13">
        <v>1</v>
      </c>
      <c r="L395" s="13">
        <v>0</v>
      </c>
      <c r="M395" s="13">
        <v>0.2888007</v>
      </c>
      <c r="N395" s="13">
        <v>0</v>
      </c>
      <c r="O395" s="13">
        <v>0</v>
      </c>
      <c r="P395" s="13">
        <v>0</v>
      </c>
      <c r="Q395" s="13">
        <v>0</v>
      </c>
      <c r="R395" s="13">
        <v>1</v>
      </c>
      <c r="S395" s="13">
        <v>0</v>
      </c>
      <c r="T395" s="13">
        <v>0</v>
      </c>
      <c r="U395" s="13">
        <f t="shared" si="9"/>
        <v>0.003392021432000014</v>
      </c>
      <c r="V395" s="14">
        <f t="shared" si="10"/>
        <v>1.1884787277734614</v>
      </c>
      <c r="W395" s="15">
        <v>0</v>
      </c>
    </row>
    <row r="396" spans="1:23" ht="13.5">
      <c r="A396" s="10"/>
      <c r="B396" s="22" t="s">
        <v>88</v>
      </c>
      <c r="C396" s="23"/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f t="shared" si="9"/>
        <v>0</v>
      </c>
      <c r="V396" s="14">
        <v>0</v>
      </c>
      <c r="W396" s="15">
        <v>0</v>
      </c>
    </row>
    <row r="397" spans="1:23" ht="25.5">
      <c r="A397" s="10"/>
      <c r="B397" s="26" t="s">
        <v>434</v>
      </c>
      <c r="C397" s="23" t="s">
        <v>423</v>
      </c>
      <c r="D397" s="13">
        <v>0.25052961831200005</v>
      </c>
      <c r="E397" s="13">
        <v>0</v>
      </c>
      <c r="F397" s="13">
        <v>0.25052961831200005</v>
      </c>
      <c r="G397" s="13">
        <v>0</v>
      </c>
      <c r="H397" s="13">
        <v>0</v>
      </c>
      <c r="I397" s="13">
        <v>0</v>
      </c>
      <c r="J397" s="13">
        <v>0</v>
      </c>
      <c r="K397" s="13">
        <v>1</v>
      </c>
      <c r="L397" s="13">
        <v>0</v>
      </c>
      <c r="M397" s="13">
        <v>0.25476595</v>
      </c>
      <c r="N397" s="13">
        <v>0</v>
      </c>
      <c r="O397" s="13">
        <v>0</v>
      </c>
      <c r="P397" s="13">
        <v>0</v>
      </c>
      <c r="Q397" s="13">
        <v>0</v>
      </c>
      <c r="R397" s="13">
        <v>1</v>
      </c>
      <c r="S397" s="13">
        <v>0</v>
      </c>
      <c r="T397" s="13">
        <v>0</v>
      </c>
      <c r="U397" s="13">
        <f t="shared" si="9"/>
        <v>0.004236331687999972</v>
      </c>
      <c r="V397" s="14">
        <f t="shared" si="10"/>
        <v>1.6909504419250765</v>
      </c>
      <c r="W397" s="15">
        <v>0</v>
      </c>
    </row>
    <row r="398" spans="1:23" ht="13.5">
      <c r="A398" s="10"/>
      <c r="B398" s="22" t="s">
        <v>97</v>
      </c>
      <c r="C398" s="23"/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f t="shared" si="9"/>
        <v>0</v>
      </c>
      <c r="V398" s="14">
        <v>0</v>
      </c>
      <c r="W398" s="15">
        <v>0</v>
      </c>
    </row>
    <row r="399" spans="1:23" ht="51">
      <c r="A399" s="10"/>
      <c r="B399" s="26" t="s">
        <v>435</v>
      </c>
      <c r="C399" s="23" t="s">
        <v>423</v>
      </c>
      <c r="D399" s="13">
        <v>0.20169039242000003</v>
      </c>
      <c r="E399" s="13">
        <v>0</v>
      </c>
      <c r="F399" s="13">
        <v>0.20169039242000003</v>
      </c>
      <c r="G399" s="13">
        <v>0</v>
      </c>
      <c r="H399" s="13">
        <v>0</v>
      </c>
      <c r="I399" s="13">
        <v>0</v>
      </c>
      <c r="J399" s="13">
        <v>0</v>
      </c>
      <c r="K399" s="13">
        <v>1</v>
      </c>
      <c r="L399" s="13">
        <v>0</v>
      </c>
      <c r="M399" s="13">
        <v>0.20213213</v>
      </c>
      <c r="N399" s="13">
        <v>0</v>
      </c>
      <c r="O399" s="13">
        <v>0</v>
      </c>
      <c r="P399" s="13">
        <v>0</v>
      </c>
      <c r="Q399" s="13">
        <v>0</v>
      </c>
      <c r="R399" s="13">
        <v>1</v>
      </c>
      <c r="S399" s="13">
        <v>0</v>
      </c>
      <c r="T399" s="13">
        <v>0</v>
      </c>
      <c r="U399" s="13">
        <f t="shared" si="9"/>
        <v>0.0004417375799999623</v>
      </c>
      <c r="V399" s="14">
        <f t="shared" si="10"/>
        <v>0.21901766102972722</v>
      </c>
      <c r="W399" s="15"/>
    </row>
    <row r="400" spans="1:23" ht="25.5">
      <c r="A400" s="10" t="s">
        <v>128</v>
      </c>
      <c r="B400" s="28" t="s">
        <v>129</v>
      </c>
      <c r="C400" s="12">
        <v>0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f t="shared" si="9"/>
        <v>0</v>
      </c>
      <c r="V400" s="14">
        <v>0</v>
      </c>
      <c r="W400" s="15">
        <v>0</v>
      </c>
    </row>
    <row r="401" spans="1:23" ht="38.25">
      <c r="A401" s="10" t="s">
        <v>130</v>
      </c>
      <c r="B401" s="28" t="s">
        <v>131</v>
      </c>
      <c r="C401" s="12">
        <v>0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f t="shared" si="9"/>
        <v>0</v>
      </c>
      <c r="V401" s="14">
        <v>0</v>
      </c>
      <c r="W401" s="15">
        <v>0</v>
      </c>
    </row>
    <row r="402" spans="1:23" ht="38.25">
      <c r="A402" s="19" t="s">
        <v>132</v>
      </c>
      <c r="B402" s="28" t="s">
        <v>133</v>
      </c>
      <c r="C402" s="20" t="s">
        <v>30</v>
      </c>
      <c r="D402" s="13">
        <v>30.127407288052417</v>
      </c>
      <c r="E402" s="13">
        <v>0</v>
      </c>
      <c r="F402" s="13">
        <v>30.127407288052417</v>
      </c>
      <c r="G402" s="13">
        <v>0</v>
      </c>
      <c r="H402" s="13">
        <v>0</v>
      </c>
      <c r="I402" s="13">
        <v>0</v>
      </c>
      <c r="J402" s="13">
        <v>0</v>
      </c>
      <c r="K402" s="13">
        <v>15</v>
      </c>
      <c r="L402" s="13">
        <v>0</v>
      </c>
      <c r="M402" s="13">
        <v>8.55402402</v>
      </c>
      <c r="N402" s="13">
        <v>0</v>
      </c>
      <c r="O402" s="13">
        <v>0</v>
      </c>
      <c r="P402" s="13">
        <v>0</v>
      </c>
      <c r="Q402" s="13">
        <v>0</v>
      </c>
      <c r="R402" s="13">
        <v>3</v>
      </c>
      <c r="S402" s="13">
        <v>0</v>
      </c>
      <c r="T402" s="13">
        <v>0</v>
      </c>
      <c r="U402" s="13">
        <f t="shared" si="9"/>
        <v>-21.573383268052417</v>
      </c>
      <c r="V402" s="14">
        <f t="shared" si="10"/>
        <v>-71.60716838918874</v>
      </c>
      <c r="W402" s="15">
        <v>0</v>
      </c>
    </row>
    <row r="403" spans="1:23" ht="25.5">
      <c r="A403" s="19" t="s">
        <v>134</v>
      </c>
      <c r="B403" s="28" t="s">
        <v>135</v>
      </c>
      <c r="C403" s="20">
        <v>0</v>
      </c>
      <c r="D403" s="13">
        <v>0.775985672768</v>
      </c>
      <c r="E403" s="13">
        <v>0</v>
      </c>
      <c r="F403" s="13">
        <v>0.775985672768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0.85785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f t="shared" si="9"/>
        <v>0.08186432723199999</v>
      </c>
      <c r="V403" s="14">
        <f t="shared" si="10"/>
        <v>10.549721483901074</v>
      </c>
      <c r="W403" s="15">
        <v>0</v>
      </c>
    </row>
    <row r="404" spans="1:23" ht="25.5">
      <c r="A404" s="19" t="s">
        <v>436</v>
      </c>
      <c r="B404" s="28" t="s">
        <v>151</v>
      </c>
      <c r="C404" s="20" t="s">
        <v>437</v>
      </c>
      <c r="D404" s="13">
        <v>0.775985672768</v>
      </c>
      <c r="E404" s="13">
        <v>0</v>
      </c>
      <c r="F404" s="13">
        <v>0.775985672768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0.85785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f aca="true" t="shared" si="11" ref="U404:U467">M404-F404</f>
        <v>0.08186432723199999</v>
      </c>
      <c r="V404" s="14">
        <f aca="true" t="shared" si="12" ref="V404:V467">U404/F404*100</f>
        <v>10.549721483901074</v>
      </c>
      <c r="W404" s="15">
        <v>0</v>
      </c>
    </row>
    <row r="405" spans="1:23" ht="13.5">
      <c r="A405" s="10"/>
      <c r="B405" s="22" t="s">
        <v>127</v>
      </c>
      <c r="C405" s="12"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f t="shared" si="11"/>
        <v>0</v>
      </c>
      <c r="V405" s="14">
        <v>0</v>
      </c>
      <c r="W405" s="15">
        <v>0</v>
      </c>
    </row>
    <row r="406" spans="1:23" ht="25.5">
      <c r="A406" s="10"/>
      <c r="B406" s="30" t="s">
        <v>438</v>
      </c>
      <c r="C406" s="31" t="s">
        <v>437</v>
      </c>
      <c r="D406" s="13">
        <v>0.775985672768</v>
      </c>
      <c r="E406" s="13">
        <v>0</v>
      </c>
      <c r="F406" s="13">
        <v>0.775985672768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0.85785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f t="shared" si="11"/>
        <v>0.08186432723199999</v>
      </c>
      <c r="V406" s="14">
        <f t="shared" si="12"/>
        <v>10.549721483901074</v>
      </c>
      <c r="W406" s="15">
        <v>0</v>
      </c>
    </row>
    <row r="407" spans="1:23" ht="25.5">
      <c r="A407" s="19" t="s">
        <v>136</v>
      </c>
      <c r="B407" s="28" t="s">
        <v>137</v>
      </c>
      <c r="C407" s="32" t="s">
        <v>30</v>
      </c>
      <c r="D407" s="13">
        <v>29.351421615284416</v>
      </c>
      <c r="E407" s="13">
        <v>0</v>
      </c>
      <c r="F407" s="13">
        <v>29.351421615284416</v>
      </c>
      <c r="G407" s="13">
        <v>0</v>
      </c>
      <c r="H407" s="13">
        <v>0</v>
      </c>
      <c r="I407" s="13">
        <v>0</v>
      </c>
      <c r="J407" s="13">
        <v>0</v>
      </c>
      <c r="K407" s="13">
        <v>15</v>
      </c>
      <c r="L407" s="13">
        <v>0</v>
      </c>
      <c r="M407" s="13">
        <v>7.696174019999999</v>
      </c>
      <c r="N407" s="13">
        <v>0</v>
      </c>
      <c r="O407" s="13">
        <v>0</v>
      </c>
      <c r="P407" s="13">
        <v>0</v>
      </c>
      <c r="Q407" s="13">
        <v>0</v>
      </c>
      <c r="R407" s="13">
        <v>3</v>
      </c>
      <c r="S407" s="13">
        <v>0</v>
      </c>
      <c r="T407" s="13">
        <v>0</v>
      </c>
      <c r="U407" s="13">
        <f t="shared" si="11"/>
        <v>-21.655247595284415</v>
      </c>
      <c r="V407" s="14">
        <f t="shared" si="12"/>
        <v>-73.77921205699862</v>
      </c>
      <c r="W407" s="15"/>
    </row>
    <row r="408" spans="1:23" ht="25.5">
      <c r="A408" s="19" t="s">
        <v>439</v>
      </c>
      <c r="B408" s="29" t="s">
        <v>440</v>
      </c>
      <c r="C408" s="33" t="s">
        <v>441</v>
      </c>
      <c r="D408" s="13">
        <v>2.145842</v>
      </c>
      <c r="E408" s="13">
        <v>0</v>
      </c>
      <c r="F408" s="13">
        <v>2.145842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2.23800944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f t="shared" si="11"/>
        <v>0.09216743999999988</v>
      </c>
      <c r="V408" s="14">
        <f t="shared" si="12"/>
        <v>4.295164322443119</v>
      </c>
      <c r="W408" s="15">
        <v>0</v>
      </c>
    </row>
    <row r="409" spans="1:23" ht="25.5">
      <c r="A409" s="19" t="s">
        <v>442</v>
      </c>
      <c r="B409" s="29" t="s">
        <v>443</v>
      </c>
      <c r="C409" s="21" t="s">
        <v>444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f t="shared" si="11"/>
        <v>0</v>
      </c>
      <c r="V409" s="14">
        <v>0</v>
      </c>
      <c r="W409" s="15" t="s">
        <v>528</v>
      </c>
    </row>
    <row r="410" spans="1:23" ht="25.5">
      <c r="A410" s="19" t="s">
        <v>445</v>
      </c>
      <c r="B410" s="34" t="s">
        <v>138</v>
      </c>
      <c r="C410" s="21" t="s">
        <v>446</v>
      </c>
      <c r="D410" s="13">
        <v>27.205579615284417</v>
      </c>
      <c r="E410" s="13">
        <v>0</v>
      </c>
      <c r="F410" s="13">
        <v>27.205579615284417</v>
      </c>
      <c r="G410" s="13">
        <v>0</v>
      </c>
      <c r="H410" s="13">
        <v>0</v>
      </c>
      <c r="I410" s="13">
        <v>0</v>
      </c>
      <c r="J410" s="13">
        <v>0</v>
      </c>
      <c r="K410" s="13">
        <v>15</v>
      </c>
      <c r="L410" s="13">
        <v>0</v>
      </c>
      <c r="M410" s="13">
        <v>5.458164579999999</v>
      </c>
      <c r="N410" s="13">
        <v>0</v>
      </c>
      <c r="O410" s="13">
        <v>0</v>
      </c>
      <c r="P410" s="13">
        <v>0</v>
      </c>
      <c r="Q410" s="13">
        <v>0</v>
      </c>
      <c r="R410" s="13">
        <v>3</v>
      </c>
      <c r="S410" s="13">
        <v>0</v>
      </c>
      <c r="T410" s="13">
        <v>0</v>
      </c>
      <c r="U410" s="13">
        <f t="shared" si="11"/>
        <v>-21.74741503528442</v>
      </c>
      <c r="V410" s="14">
        <f t="shared" si="12"/>
        <v>-79.93733396904533</v>
      </c>
      <c r="W410" s="15">
        <v>0</v>
      </c>
    </row>
    <row r="411" spans="1:23" ht="25.5">
      <c r="A411" s="10"/>
      <c r="B411" s="30" t="s">
        <v>447</v>
      </c>
      <c r="C411" s="31" t="s">
        <v>446</v>
      </c>
      <c r="D411" s="13">
        <v>0.24534</v>
      </c>
      <c r="E411" s="13">
        <v>0</v>
      </c>
      <c r="F411" s="13">
        <v>0.24534</v>
      </c>
      <c r="G411" s="13">
        <v>0</v>
      </c>
      <c r="H411" s="13">
        <v>0</v>
      </c>
      <c r="I411" s="13">
        <v>0</v>
      </c>
      <c r="J411" s="13">
        <v>0</v>
      </c>
      <c r="K411" s="13">
        <v>1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f t="shared" si="11"/>
        <v>-0.24534</v>
      </c>
      <c r="V411" s="14">
        <f t="shared" si="12"/>
        <v>-100</v>
      </c>
      <c r="W411" s="15" t="s">
        <v>154</v>
      </c>
    </row>
    <row r="412" spans="1:23" ht="12.75">
      <c r="A412" s="10"/>
      <c r="B412" s="30" t="s">
        <v>448</v>
      </c>
      <c r="C412" s="31" t="s">
        <v>446</v>
      </c>
      <c r="D412" s="13">
        <v>0.0783</v>
      </c>
      <c r="E412" s="13">
        <v>0</v>
      </c>
      <c r="F412" s="13">
        <v>0.0783</v>
      </c>
      <c r="G412" s="13">
        <v>0</v>
      </c>
      <c r="H412" s="13">
        <v>0</v>
      </c>
      <c r="I412" s="13">
        <v>0</v>
      </c>
      <c r="J412" s="13">
        <v>0</v>
      </c>
      <c r="K412" s="13">
        <v>1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f t="shared" si="11"/>
        <v>-0.0783</v>
      </c>
      <c r="V412" s="14">
        <f t="shared" si="12"/>
        <v>-100</v>
      </c>
      <c r="W412" s="15" t="s">
        <v>154</v>
      </c>
    </row>
    <row r="413" spans="1:23" ht="12.75">
      <c r="A413" s="10"/>
      <c r="B413" s="26" t="s">
        <v>449</v>
      </c>
      <c r="C413" s="31" t="s">
        <v>446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f t="shared" si="11"/>
        <v>0</v>
      </c>
      <c r="V413" s="14">
        <v>0</v>
      </c>
      <c r="W413" s="15" t="s">
        <v>528</v>
      </c>
    </row>
    <row r="414" spans="1:23" ht="25.5">
      <c r="A414" s="10"/>
      <c r="B414" s="26" t="s">
        <v>450</v>
      </c>
      <c r="C414" s="31" t="s">
        <v>446</v>
      </c>
      <c r="D414" s="13">
        <v>0.19543680000000002</v>
      </c>
      <c r="E414" s="13">
        <v>0</v>
      </c>
      <c r="F414" s="13">
        <v>0.19543680000000002</v>
      </c>
      <c r="G414" s="13">
        <v>0</v>
      </c>
      <c r="H414" s="13">
        <v>0</v>
      </c>
      <c r="I414" s="13">
        <v>0</v>
      </c>
      <c r="J414" s="13">
        <v>0</v>
      </c>
      <c r="K414" s="13">
        <v>1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f t="shared" si="11"/>
        <v>-0.19543680000000002</v>
      </c>
      <c r="V414" s="14">
        <f t="shared" si="12"/>
        <v>-100</v>
      </c>
      <c r="W414" s="15" t="s">
        <v>154</v>
      </c>
    </row>
    <row r="415" spans="1:23" ht="12.75">
      <c r="A415" s="10"/>
      <c r="B415" s="26" t="s">
        <v>451</v>
      </c>
      <c r="C415" s="31" t="s">
        <v>446</v>
      </c>
      <c r="D415" s="13">
        <v>2.324364406779661</v>
      </c>
      <c r="E415" s="13">
        <v>0</v>
      </c>
      <c r="F415" s="13">
        <v>2.324364406779661</v>
      </c>
      <c r="G415" s="13">
        <v>0</v>
      </c>
      <c r="H415" s="13">
        <v>0</v>
      </c>
      <c r="I415" s="13">
        <v>0</v>
      </c>
      <c r="J415" s="13">
        <v>0</v>
      </c>
      <c r="K415" s="13">
        <v>1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f t="shared" si="11"/>
        <v>-2.324364406779661</v>
      </c>
      <c r="V415" s="14">
        <f t="shared" si="12"/>
        <v>-100</v>
      </c>
      <c r="W415" s="15" t="s">
        <v>154</v>
      </c>
    </row>
    <row r="416" spans="1:23" ht="12.75">
      <c r="A416" s="10"/>
      <c r="B416" s="26" t="s">
        <v>452</v>
      </c>
      <c r="C416" s="31" t="s">
        <v>446</v>
      </c>
      <c r="D416" s="13">
        <v>0.14677319</v>
      </c>
      <c r="E416" s="13">
        <v>0</v>
      </c>
      <c r="F416" s="13">
        <v>0.14677319</v>
      </c>
      <c r="G416" s="13">
        <v>0</v>
      </c>
      <c r="H416" s="13">
        <v>0</v>
      </c>
      <c r="I416" s="13">
        <v>0</v>
      </c>
      <c r="J416" s="13">
        <v>0</v>
      </c>
      <c r="K416" s="13">
        <v>1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f t="shared" si="11"/>
        <v>-0.14677319</v>
      </c>
      <c r="V416" s="14">
        <f t="shared" si="12"/>
        <v>-100</v>
      </c>
      <c r="W416" s="15" t="s">
        <v>154</v>
      </c>
    </row>
    <row r="417" spans="1:23" ht="12.75">
      <c r="A417" s="10"/>
      <c r="B417" s="26" t="s">
        <v>453</v>
      </c>
      <c r="C417" s="31" t="s">
        <v>446</v>
      </c>
      <c r="D417" s="13">
        <v>2.80508213164236</v>
      </c>
      <c r="E417" s="13">
        <v>0</v>
      </c>
      <c r="F417" s="13">
        <v>2.80508213164236</v>
      </c>
      <c r="G417" s="13">
        <v>0</v>
      </c>
      <c r="H417" s="13">
        <v>0</v>
      </c>
      <c r="I417" s="13">
        <v>0</v>
      </c>
      <c r="J417" s="13">
        <v>0</v>
      </c>
      <c r="K417" s="13">
        <v>1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f t="shared" si="11"/>
        <v>-2.80508213164236</v>
      </c>
      <c r="V417" s="14">
        <f t="shared" si="12"/>
        <v>-100</v>
      </c>
      <c r="W417" s="15" t="s">
        <v>154</v>
      </c>
    </row>
    <row r="418" spans="1:23" ht="25.5">
      <c r="A418" s="10"/>
      <c r="B418" s="26" t="s">
        <v>454</v>
      </c>
      <c r="C418" s="31" t="s">
        <v>446</v>
      </c>
      <c r="D418" s="13">
        <v>0.439</v>
      </c>
      <c r="E418" s="13">
        <v>0</v>
      </c>
      <c r="F418" s="13">
        <v>0.439</v>
      </c>
      <c r="G418" s="13">
        <v>0</v>
      </c>
      <c r="H418" s="13">
        <v>0</v>
      </c>
      <c r="I418" s="13">
        <v>0</v>
      </c>
      <c r="J418" s="13">
        <v>0</v>
      </c>
      <c r="K418" s="13">
        <v>1</v>
      </c>
      <c r="L418" s="13">
        <v>0</v>
      </c>
      <c r="M418" s="13">
        <v>0.43663125</v>
      </c>
      <c r="N418" s="13">
        <v>0</v>
      </c>
      <c r="O418" s="13">
        <v>0</v>
      </c>
      <c r="P418" s="13">
        <v>0</v>
      </c>
      <c r="Q418" s="13">
        <v>0</v>
      </c>
      <c r="R418" s="13">
        <v>1</v>
      </c>
      <c r="S418" s="13">
        <v>0</v>
      </c>
      <c r="T418" s="13">
        <v>0</v>
      </c>
      <c r="U418" s="13">
        <f t="shared" si="11"/>
        <v>-0.002368749999999975</v>
      </c>
      <c r="V418" s="14">
        <f t="shared" si="12"/>
        <v>-0.5395785876993109</v>
      </c>
      <c r="W418" s="15"/>
    </row>
    <row r="419" spans="1:23" ht="12.75">
      <c r="A419" s="10"/>
      <c r="B419" s="26" t="s">
        <v>455</v>
      </c>
      <c r="C419" s="31" t="s">
        <v>446</v>
      </c>
      <c r="D419" s="13">
        <v>11.924999999999999</v>
      </c>
      <c r="E419" s="13">
        <v>0</v>
      </c>
      <c r="F419" s="13">
        <v>11.924999999999999</v>
      </c>
      <c r="G419" s="13">
        <v>0</v>
      </c>
      <c r="H419" s="13">
        <v>0</v>
      </c>
      <c r="I419" s="13">
        <v>0</v>
      </c>
      <c r="J419" s="13">
        <v>0</v>
      </c>
      <c r="K419" s="13">
        <v>3</v>
      </c>
      <c r="L419" s="13">
        <v>0</v>
      </c>
      <c r="M419" s="13">
        <v>4.13618333</v>
      </c>
      <c r="N419" s="13">
        <v>0</v>
      </c>
      <c r="O419" s="13">
        <v>0</v>
      </c>
      <c r="P419" s="13">
        <v>0</v>
      </c>
      <c r="Q419" s="13">
        <v>0</v>
      </c>
      <c r="R419" s="13">
        <v>1</v>
      </c>
      <c r="S419" s="13">
        <v>0</v>
      </c>
      <c r="T419" s="13">
        <v>0</v>
      </c>
      <c r="U419" s="13">
        <f t="shared" si="11"/>
        <v>-7.788816669999999</v>
      </c>
      <c r="V419" s="14">
        <f t="shared" si="12"/>
        <v>-65.31502448637316</v>
      </c>
      <c r="W419" s="15" t="s">
        <v>553</v>
      </c>
    </row>
    <row r="420" spans="1:23" ht="12.75">
      <c r="A420" s="10"/>
      <c r="B420" s="26" t="s">
        <v>456</v>
      </c>
      <c r="C420" s="31" t="s">
        <v>446</v>
      </c>
      <c r="D420" s="13">
        <v>6.3967850868623986</v>
      </c>
      <c r="E420" s="13">
        <v>0</v>
      </c>
      <c r="F420" s="13">
        <v>6.3967850868623986</v>
      </c>
      <c r="G420" s="13">
        <v>0</v>
      </c>
      <c r="H420" s="13">
        <v>0</v>
      </c>
      <c r="I420" s="13">
        <v>0</v>
      </c>
      <c r="J420" s="13">
        <v>0</v>
      </c>
      <c r="K420" s="13">
        <v>1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f t="shared" si="11"/>
        <v>-6.3967850868623986</v>
      </c>
      <c r="V420" s="14">
        <f t="shared" si="12"/>
        <v>-100</v>
      </c>
      <c r="W420" s="15" t="s">
        <v>154</v>
      </c>
    </row>
    <row r="421" spans="1:23" ht="12.75">
      <c r="A421" s="10"/>
      <c r="B421" s="26" t="s">
        <v>457</v>
      </c>
      <c r="C421" s="31" t="s">
        <v>446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f t="shared" si="11"/>
        <v>0</v>
      </c>
      <c r="V421" s="14">
        <v>0</v>
      </c>
      <c r="W421" s="15" t="s">
        <v>528</v>
      </c>
    </row>
    <row r="422" spans="1:23" ht="12.75">
      <c r="A422" s="10"/>
      <c r="B422" s="26" t="s">
        <v>458</v>
      </c>
      <c r="C422" s="31" t="s">
        <v>446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f t="shared" si="11"/>
        <v>0</v>
      </c>
      <c r="V422" s="14">
        <v>0</v>
      </c>
      <c r="W422" s="15" t="s">
        <v>528</v>
      </c>
    </row>
    <row r="423" spans="1:23" ht="25.5">
      <c r="A423" s="10"/>
      <c r="B423" s="26" t="s">
        <v>459</v>
      </c>
      <c r="C423" s="31" t="s">
        <v>446</v>
      </c>
      <c r="D423" s="13">
        <v>1.605498</v>
      </c>
      <c r="E423" s="13">
        <v>0</v>
      </c>
      <c r="F423" s="13">
        <v>1.605498</v>
      </c>
      <c r="G423" s="13">
        <v>0</v>
      </c>
      <c r="H423" s="13">
        <v>0</v>
      </c>
      <c r="I423" s="13">
        <v>0</v>
      </c>
      <c r="J423" s="13">
        <v>0</v>
      </c>
      <c r="K423" s="13">
        <v>3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f t="shared" si="11"/>
        <v>-1.605498</v>
      </c>
      <c r="V423" s="14">
        <f t="shared" si="12"/>
        <v>-100</v>
      </c>
      <c r="W423" s="15" t="s">
        <v>554</v>
      </c>
    </row>
    <row r="424" spans="1:23" ht="25.5">
      <c r="A424" s="10"/>
      <c r="B424" s="26" t="s">
        <v>152</v>
      </c>
      <c r="C424" s="31" t="s">
        <v>446</v>
      </c>
      <c r="D424" s="35">
        <v>1.044</v>
      </c>
      <c r="E424" s="35">
        <v>0</v>
      </c>
      <c r="F424" s="35">
        <v>1.044</v>
      </c>
      <c r="G424" s="35">
        <v>0</v>
      </c>
      <c r="H424" s="35">
        <v>0</v>
      </c>
      <c r="I424" s="35">
        <v>0</v>
      </c>
      <c r="J424" s="35">
        <v>0</v>
      </c>
      <c r="K424" s="35">
        <v>1</v>
      </c>
      <c r="L424" s="35">
        <v>0</v>
      </c>
      <c r="M424" s="35">
        <v>0.88535</v>
      </c>
      <c r="N424" s="35">
        <v>0</v>
      </c>
      <c r="O424" s="35">
        <v>0</v>
      </c>
      <c r="P424" s="35">
        <v>0</v>
      </c>
      <c r="Q424" s="35">
        <v>0</v>
      </c>
      <c r="R424" s="35">
        <v>1</v>
      </c>
      <c r="S424" s="35">
        <v>0</v>
      </c>
      <c r="T424" s="35">
        <v>0</v>
      </c>
      <c r="U424" s="13">
        <f t="shared" si="11"/>
        <v>-0.15865000000000007</v>
      </c>
      <c r="V424" s="14">
        <f t="shared" si="12"/>
        <v>-15.19636015325671</v>
      </c>
      <c r="W424" s="15" t="s">
        <v>555</v>
      </c>
    </row>
    <row r="425" spans="1:23" ht="38.25">
      <c r="A425" s="10" t="s">
        <v>139</v>
      </c>
      <c r="B425" s="28" t="s">
        <v>140</v>
      </c>
      <c r="C425" s="12">
        <v>0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13">
        <f t="shared" si="11"/>
        <v>0</v>
      </c>
      <c r="V425" s="14">
        <v>0</v>
      </c>
      <c r="W425" s="15">
        <v>0</v>
      </c>
    </row>
    <row r="426" spans="1:23" ht="38.25">
      <c r="A426" s="10" t="s">
        <v>141</v>
      </c>
      <c r="B426" s="28" t="s">
        <v>142</v>
      </c>
      <c r="C426" s="12">
        <v>0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13">
        <f t="shared" si="11"/>
        <v>0</v>
      </c>
      <c r="V426" s="14">
        <v>0</v>
      </c>
      <c r="W426" s="15">
        <v>0</v>
      </c>
    </row>
    <row r="427" spans="1:23" ht="38.25">
      <c r="A427" s="10" t="s">
        <v>143</v>
      </c>
      <c r="B427" s="28" t="s">
        <v>144</v>
      </c>
      <c r="C427" s="12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13">
        <f t="shared" si="11"/>
        <v>0</v>
      </c>
      <c r="V427" s="14">
        <v>0</v>
      </c>
      <c r="W427" s="15">
        <v>0</v>
      </c>
    </row>
    <row r="428" spans="1:23" ht="25.5">
      <c r="A428" s="19" t="s">
        <v>145</v>
      </c>
      <c r="B428" s="28" t="s">
        <v>146</v>
      </c>
      <c r="C428" s="20" t="s">
        <v>30</v>
      </c>
      <c r="D428" s="35">
        <v>38.39307997844054</v>
      </c>
      <c r="E428" s="35">
        <v>0</v>
      </c>
      <c r="F428" s="35">
        <v>38.39307997844054</v>
      </c>
      <c r="G428" s="35">
        <v>2.72</v>
      </c>
      <c r="H428" s="35">
        <v>0</v>
      </c>
      <c r="I428" s="35">
        <v>8.381999999999998</v>
      </c>
      <c r="J428" s="35">
        <v>0</v>
      </c>
      <c r="K428" s="35">
        <v>81</v>
      </c>
      <c r="L428" s="35">
        <v>0</v>
      </c>
      <c r="M428" s="35">
        <v>11.882474000000002</v>
      </c>
      <c r="N428" s="35">
        <v>2</v>
      </c>
      <c r="O428" s="35">
        <v>0</v>
      </c>
      <c r="P428" s="35">
        <v>2.038</v>
      </c>
      <c r="Q428" s="35">
        <v>0</v>
      </c>
      <c r="R428" s="35">
        <v>46</v>
      </c>
      <c r="S428" s="35">
        <v>0</v>
      </c>
      <c r="T428" s="35">
        <v>0</v>
      </c>
      <c r="U428" s="13">
        <f t="shared" si="11"/>
        <v>-26.510605978440537</v>
      </c>
      <c r="V428" s="14">
        <f t="shared" si="12"/>
        <v>-69.05047991285787</v>
      </c>
      <c r="W428" s="15">
        <v>0</v>
      </c>
    </row>
    <row r="429" spans="1:23" ht="51">
      <c r="A429" s="19" t="s">
        <v>460</v>
      </c>
      <c r="B429" s="29" t="s">
        <v>147</v>
      </c>
      <c r="C429" s="21" t="s">
        <v>461</v>
      </c>
      <c r="D429" s="35">
        <v>23.329607771776537</v>
      </c>
      <c r="E429" s="35">
        <v>0</v>
      </c>
      <c r="F429" s="35">
        <v>23.329607771776537</v>
      </c>
      <c r="G429" s="35">
        <v>2.72</v>
      </c>
      <c r="H429" s="35">
        <v>0</v>
      </c>
      <c r="I429" s="35">
        <v>8.381999999999998</v>
      </c>
      <c r="J429" s="35">
        <v>0</v>
      </c>
      <c r="K429" s="35">
        <v>0</v>
      </c>
      <c r="L429" s="35">
        <v>0</v>
      </c>
      <c r="M429" s="35">
        <v>8.46536698</v>
      </c>
      <c r="N429" s="35">
        <v>2</v>
      </c>
      <c r="O429" s="35">
        <v>0</v>
      </c>
      <c r="P429" s="35">
        <v>2.038</v>
      </c>
      <c r="Q429" s="35">
        <v>0</v>
      </c>
      <c r="R429" s="35">
        <v>0</v>
      </c>
      <c r="S429" s="35">
        <v>0</v>
      </c>
      <c r="T429" s="35">
        <v>0</v>
      </c>
      <c r="U429" s="13">
        <f t="shared" si="11"/>
        <v>-14.864240791776536</v>
      </c>
      <c r="V429" s="14">
        <f t="shared" si="12"/>
        <v>-63.714062135921765</v>
      </c>
      <c r="W429" s="15">
        <v>0</v>
      </c>
    </row>
    <row r="430" spans="1:23" ht="13.5">
      <c r="A430" s="10"/>
      <c r="B430" s="22" t="s">
        <v>127</v>
      </c>
      <c r="C430" s="23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13">
        <f t="shared" si="11"/>
        <v>0</v>
      </c>
      <c r="V430" s="14">
        <v>0</v>
      </c>
      <c r="W430" s="15">
        <v>0</v>
      </c>
    </row>
    <row r="431" spans="1:23" ht="25.5">
      <c r="A431" s="10"/>
      <c r="B431" s="36" t="s">
        <v>462</v>
      </c>
      <c r="C431" s="23" t="s">
        <v>461</v>
      </c>
      <c r="D431" s="35">
        <v>0.86599962728792</v>
      </c>
      <c r="E431" s="35">
        <v>0</v>
      </c>
      <c r="F431" s="35">
        <v>0.86599962728792</v>
      </c>
      <c r="G431" s="35">
        <v>0</v>
      </c>
      <c r="H431" s="35">
        <v>0</v>
      </c>
      <c r="I431" s="35">
        <v>0.41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13">
        <f t="shared" si="11"/>
        <v>-0.86599962728792</v>
      </c>
      <c r="V431" s="14">
        <f t="shared" si="12"/>
        <v>-100</v>
      </c>
      <c r="W431" s="15" t="s">
        <v>530</v>
      </c>
    </row>
    <row r="432" spans="1:23" ht="63.75">
      <c r="A432" s="10"/>
      <c r="B432" s="36" t="s">
        <v>463</v>
      </c>
      <c r="C432" s="23" t="s">
        <v>461</v>
      </c>
      <c r="D432" s="35">
        <v>0.151065138552</v>
      </c>
      <c r="E432" s="35">
        <v>0</v>
      </c>
      <c r="F432" s="35">
        <v>0.151065138552</v>
      </c>
      <c r="G432" s="35">
        <v>0</v>
      </c>
      <c r="H432" s="35">
        <v>0</v>
      </c>
      <c r="I432" s="35">
        <v>0.06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13">
        <f t="shared" si="11"/>
        <v>-0.151065138552</v>
      </c>
      <c r="V432" s="14">
        <f t="shared" si="12"/>
        <v>-100</v>
      </c>
      <c r="W432" s="15" t="s">
        <v>556</v>
      </c>
    </row>
    <row r="433" spans="1:23" ht="63.75">
      <c r="A433" s="10"/>
      <c r="B433" s="36" t="s">
        <v>464</v>
      </c>
      <c r="C433" s="23" t="s">
        <v>461</v>
      </c>
      <c r="D433" s="35">
        <v>0.151065138552</v>
      </c>
      <c r="E433" s="35">
        <v>0</v>
      </c>
      <c r="F433" s="35">
        <v>0.151065138552</v>
      </c>
      <c r="G433" s="35">
        <v>0</v>
      </c>
      <c r="H433" s="35">
        <v>0</v>
      </c>
      <c r="I433" s="35">
        <v>0.06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13">
        <f t="shared" si="11"/>
        <v>-0.151065138552</v>
      </c>
      <c r="V433" s="14">
        <f t="shared" si="12"/>
        <v>-100</v>
      </c>
      <c r="W433" s="15" t="s">
        <v>556</v>
      </c>
    </row>
    <row r="434" spans="1:23" ht="63.75">
      <c r="A434" s="10"/>
      <c r="B434" s="36" t="s">
        <v>465</v>
      </c>
      <c r="C434" s="23" t="s">
        <v>461</v>
      </c>
      <c r="D434" s="35">
        <v>0.130808473652</v>
      </c>
      <c r="E434" s="35">
        <v>0</v>
      </c>
      <c r="F434" s="35">
        <v>0.130808473652</v>
      </c>
      <c r="G434" s="35">
        <v>0</v>
      </c>
      <c r="H434" s="35">
        <v>0</v>
      </c>
      <c r="I434" s="35">
        <v>0.06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13">
        <f t="shared" si="11"/>
        <v>-0.130808473652</v>
      </c>
      <c r="V434" s="14">
        <f t="shared" si="12"/>
        <v>-100</v>
      </c>
      <c r="W434" s="15" t="s">
        <v>556</v>
      </c>
    </row>
    <row r="435" spans="1:23" ht="63.75">
      <c r="A435" s="10"/>
      <c r="B435" s="36" t="s">
        <v>466</v>
      </c>
      <c r="C435" s="23" t="s">
        <v>461</v>
      </c>
      <c r="D435" s="35">
        <v>0.130808473652</v>
      </c>
      <c r="E435" s="35">
        <v>0</v>
      </c>
      <c r="F435" s="35">
        <v>0.130808473652</v>
      </c>
      <c r="G435" s="35">
        <v>0</v>
      </c>
      <c r="H435" s="35">
        <v>0</v>
      </c>
      <c r="I435" s="35">
        <v>0.06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13">
        <f t="shared" si="11"/>
        <v>-0.130808473652</v>
      </c>
      <c r="V435" s="14">
        <f t="shared" si="12"/>
        <v>-100</v>
      </c>
      <c r="W435" s="15" t="s">
        <v>556</v>
      </c>
    </row>
    <row r="436" spans="1:23" ht="63.75">
      <c r="A436" s="10"/>
      <c r="B436" s="36" t="s">
        <v>467</v>
      </c>
      <c r="C436" s="23" t="s">
        <v>461</v>
      </c>
      <c r="D436" s="35">
        <v>0.07082800908</v>
      </c>
      <c r="E436" s="35">
        <v>0</v>
      </c>
      <c r="F436" s="35">
        <v>0.07082800908</v>
      </c>
      <c r="G436" s="35">
        <v>0</v>
      </c>
      <c r="H436" s="35">
        <v>0</v>
      </c>
      <c r="I436" s="35">
        <v>0.02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13">
        <f t="shared" si="11"/>
        <v>-0.07082800908</v>
      </c>
      <c r="V436" s="14">
        <f t="shared" si="12"/>
        <v>-100</v>
      </c>
      <c r="W436" s="15" t="s">
        <v>556</v>
      </c>
    </row>
    <row r="437" spans="1:23" ht="63.75">
      <c r="A437" s="10"/>
      <c r="B437" s="36" t="s">
        <v>468</v>
      </c>
      <c r="C437" s="23" t="s">
        <v>461</v>
      </c>
      <c r="D437" s="35">
        <v>0.07082800908</v>
      </c>
      <c r="E437" s="35">
        <v>0</v>
      </c>
      <c r="F437" s="35">
        <v>0.07082800908</v>
      </c>
      <c r="G437" s="35">
        <v>0</v>
      </c>
      <c r="H437" s="35">
        <v>0</v>
      </c>
      <c r="I437" s="35">
        <v>0.02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13">
        <f t="shared" si="11"/>
        <v>-0.07082800908</v>
      </c>
      <c r="V437" s="14">
        <f t="shared" si="12"/>
        <v>-100</v>
      </c>
      <c r="W437" s="15" t="s">
        <v>556</v>
      </c>
    </row>
    <row r="438" spans="1:23" ht="63.75">
      <c r="A438" s="10"/>
      <c r="B438" s="36" t="s">
        <v>469</v>
      </c>
      <c r="C438" s="23" t="s">
        <v>461</v>
      </c>
      <c r="D438" s="35">
        <v>0.23946462892</v>
      </c>
      <c r="E438" s="35">
        <v>0</v>
      </c>
      <c r="F438" s="35">
        <v>0.23946462892</v>
      </c>
      <c r="G438" s="35">
        <v>0</v>
      </c>
      <c r="H438" s="35">
        <v>0</v>
      </c>
      <c r="I438" s="35">
        <v>0.1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13">
        <f t="shared" si="11"/>
        <v>-0.23946462892</v>
      </c>
      <c r="V438" s="14">
        <f t="shared" si="12"/>
        <v>-100</v>
      </c>
      <c r="W438" s="15" t="s">
        <v>556</v>
      </c>
    </row>
    <row r="439" spans="1:23" ht="63.75">
      <c r="A439" s="10"/>
      <c r="B439" s="36" t="s">
        <v>470</v>
      </c>
      <c r="C439" s="23" t="s">
        <v>461</v>
      </c>
      <c r="D439" s="35">
        <v>0.23946462892</v>
      </c>
      <c r="E439" s="35">
        <v>0</v>
      </c>
      <c r="F439" s="35">
        <v>0.23946462892</v>
      </c>
      <c r="G439" s="35">
        <v>0</v>
      </c>
      <c r="H439" s="35">
        <v>0</v>
      </c>
      <c r="I439" s="35">
        <v>0.1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13">
        <f t="shared" si="11"/>
        <v>-0.23946462892</v>
      </c>
      <c r="V439" s="14">
        <f t="shared" si="12"/>
        <v>-100</v>
      </c>
      <c r="W439" s="15" t="s">
        <v>556</v>
      </c>
    </row>
    <row r="440" spans="1:23" ht="63.75">
      <c r="A440" s="10"/>
      <c r="B440" s="36" t="s">
        <v>471</v>
      </c>
      <c r="C440" s="23" t="s">
        <v>461</v>
      </c>
      <c r="D440" s="35">
        <v>0.337802302156</v>
      </c>
      <c r="E440" s="35">
        <v>0</v>
      </c>
      <c r="F440" s="35">
        <v>0.337802302156</v>
      </c>
      <c r="G440" s="35">
        <v>0</v>
      </c>
      <c r="H440" s="35">
        <v>0</v>
      </c>
      <c r="I440" s="35">
        <v>0.18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13">
        <f t="shared" si="11"/>
        <v>-0.337802302156</v>
      </c>
      <c r="V440" s="14">
        <f t="shared" si="12"/>
        <v>-100</v>
      </c>
      <c r="W440" s="15" t="s">
        <v>556</v>
      </c>
    </row>
    <row r="441" spans="1:23" ht="63.75">
      <c r="A441" s="10"/>
      <c r="B441" s="36" t="s">
        <v>472</v>
      </c>
      <c r="C441" s="23" t="s">
        <v>461</v>
      </c>
      <c r="D441" s="35">
        <v>0.337802302156</v>
      </c>
      <c r="E441" s="35">
        <v>0</v>
      </c>
      <c r="F441" s="35">
        <v>0.337802302156</v>
      </c>
      <c r="G441" s="35">
        <v>0</v>
      </c>
      <c r="H441" s="35">
        <v>0</v>
      </c>
      <c r="I441" s="35">
        <v>0.18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13">
        <f t="shared" si="11"/>
        <v>-0.337802302156</v>
      </c>
      <c r="V441" s="14">
        <f t="shared" si="12"/>
        <v>-100</v>
      </c>
      <c r="W441" s="15" t="s">
        <v>556</v>
      </c>
    </row>
    <row r="442" spans="1:23" ht="63.75">
      <c r="A442" s="10"/>
      <c r="B442" s="36" t="s">
        <v>473</v>
      </c>
      <c r="C442" s="23" t="s">
        <v>461</v>
      </c>
      <c r="D442" s="35">
        <v>0.631637208612</v>
      </c>
      <c r="E442" s="35">
        <v>0</v>
      </c>
      <c r="F442" s="35">
        <v>0.631637208612</v>
      </c>
      <c r="G442" s="35">
        <v>0</v>
      </c>
      <c r="H442" s="35">
        <v>0</v>
      </c>
      <c r="I442" s="35">
        <v>0.2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13">
        <f t="shared" si="11"/>
        <v>-0.631637208612</v>
      </c>
      <c r="V442" s="14">
        <f t="shared" si="12"/>
        <v>-100</v>
      </c>
      <c r="W442" s="15" t="s">
        <v>556</v>
      </c>
    </row>
    <row r="443" spans="1:23" ht="63.75">
      <c r="A443" s="10"/>
      <c r="B443" s="36" t="s">
        <v>474</v>
      </c>
      <c r="C443" s="23" t="s">
        <v>461</v>
      </c>
      <c r="D443" s="35">
        <v>0.631637208612</v>
      </c>
      <c r="E443" s="35">
        <v>0</v>
      </c>
      <c r="F443" s="35">
        <v>0.631637208612</v>
      </c>
      <c r="G443" s="35">
        <v>0</v>
      </c>
      <c r="H443" s="35">
        <v>0</v>
      </c>
      <c r="I443" s="35">
        <v>0.2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13">
        <f t="shared" si="11"/>
        <v>-0.631637208612</v>
      </c>
      <c r="V443" s="14">
        <f t="shared" si="12"/>
        <v>-100</v>
      </c>
      <c r="W443" s="15" t="s">
        <v>556</v>
      </c>
    </row>
    <row r="444" spans="1:23" ht="63.75">
      <c r="A444" s="10"/>
      <c r="B444" s="36" t="s">
        <v>475</v>
      </c>
      <c r="C444" s="23" t="s">
        <v>461</v>
      </c>
      <c r="D444" s="35">
        <v>0.6799576470920001</v>
      </c>
      <c r="E444" s="35">
        <v>0</v>
      </c>
      <c r="F444" s="35">
        <v>0.6799576470920001</v>
      </c>
      <c r="G444" s="35">
        <v>0</v>
      </c>
      <c r="H444" s="35">
        <v>0</v>
      </c>
      <c r="I444" s="35">
        <v>0.2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13">
        <f t="shared" si="11"/>
        <v>-0.6799576470920001</v>
      </c>
      <c r="V444" s="14">
        <f t="shared" si="12"/>
        <v>-100</v>
      </c>
      <c r="W444" s="15" t="s">
        <v>556</v>
      </c>
    </row>
    <row r="445" spans="1:23" ht="38.25">
      <c r="A445" s="10"/>
      <c r="B445" s="36" t="s">
        <v>476</v>
      </c>
      <c r="C445" s="23" t="s">
        <v>461</v>
      </c>
      <c r="D445" s="35">
        <v>0.10192638216000001</v>
      </c>
      <c r="E445" s="35">
        <v>0</v>
      </c>
      <c r="F445" s="35">
        <v>0.10192638216000001</v>
      </c>
      <c r="G445" s="35">
        <v>0</v>
      </c>
      <c r="H445" s="35">
        <v>0</v>
      </c>
      <c r="I445" s="35">
        <v>0.07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13">
        <f t="shared" si="11"/>
        <v>-0.10192638216000001</v>
      </c>
      <c r="V445" s="14">
        <f t="shared" si="12"/>
        <v>-100</v>
      </c>
      <c r="W445" s="15" t="s">
        <v>557</v>
      </c>
    </row>
    <row r="446" spans="1:23" ht="76.5">
      <c r="A446" s="10"/>
      <c r="B446" s="36" t="s">
        <v>477</v>
      </c>
      <c r="C446" s="23" t="s">
        <v>461</v>
      </c>
      <c r="D446" s="35">
        <v>0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13">
        <f t="shared" si="11"/>
        <v>0</v>
      </c>
      <c r="V446" s="14">
        <v>0</v>
      </c>
      <c r="W446" s="15">
        <v>0</v>
      </c>
    </row>
    <row r="447" spans="1:23" ht="12.75">
      <c r="A447" s="10"/>
      <c r="B447" s="37" t="s">
        <v>478</v>
      </c>
      <c r="C447" s="23" t="s">
        <v>461</v>
      </c>
      <c r="D447" s="35">
        <v>3.6855788736361603</v>
      </c>
      <c r="E447" s="35">
        <v>0</v>
      </c>
      <c r="F447" s="35">
        <v>3.6855788736361603</v>
      </c>
      <c r="G447" s="35">
        <v>0</v>
      </c>
      <c r="H447" s="35">
        <v>0</v>
      </c>
      <c r="I447" s="35">
        <v>1.68</v>
      </c>
      <c r="J447" s="35">
        <v>0</v>
      </c>
      <c r="K447" s="35">
        <v>0</v>
      </c>
      <c r="L447" s="35">
        <v>0</v>
      </c>
      <c r="M447" s="35">
        <v>4.22768896</v>
      </c>
      <c r="N447" s="35">
        <v>0</v>
      </c>
      <c r="O447" s="35">
        <v>0</v>
      </c>
      <c r="P447" s="35">
        <v>1.646</v>
      </c>
      <c r="Q447" s="35">
        <v>0</v>
      </c>
      <c r="R447" s="35">
        <v>0</v>
      </c>
      <c r="S447" s="35">
        <v>0</v>
      </c>
      <c r="T447" s="35">
        <v>0</v>
      </c>
      <c r="U447" s="13">
        <f t="shared" si="11"/>
        <v>0.5421100863638397</v>
      </c>
      <c r="V447" s="14">
        <f t="shared" si="12"/>
        <v>14.708953598624214</v>
      </c>
      <c r="W447" s="15" t="s">
        <v>149</v>
      </c>
    </row>
    <row r="448" spans="1:23" ht="12.75">
      <c r="A448" s="10"/>
      <c r="B448" s="37" t="s">
        <v>479</v>
      </c>
      <c r="C448" s="23" t="s">
        <v>461</v>
      </c>
      <c r="D448" s="35">
        <v>3.989118029352</v>
      </c>
      <c r="E448" s="35">
        <v>0</v>
      </c>
      <c r="F448" s="35">
        <v>3.989118029352</v>
      </c>
      <c r="G448" s="35">
        <v>2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3.78518833</v>
      </c>
      <c r="N448" s="35">
        <v>2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13">
        <f t="shared" si="11"/>
        <v>-0.2039296993519999</v>
      </c>
      <c r="V448" s="14">
        <f t="shared" si="12"/>
        <v>-5.112150050499424</v>
      </c>
      <c r="W448" s="15">
        <v>0</v>
      </c>
    </row>
    <row r="449" spans="1:23" ht="13.5">
      <c r="A449" s="10"/>
      <c r="B449" s="22" t="s">
        <v>93</v>
      </c>
      <c r="C449" s="23"/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13">
        <f t="shared" si="11"/>
        <v>0</v>
      </c>
      <c r="V449" s="14">
        <v>0</v>
      </c>
      <c r="W449" s="15">
        <v>0</v>
      </c>
    </row>
    <row r="450" spans="1:23" ht="76.5">
      <c r="A450" s="10"/>
      <c r="B450" s="38" t="s">
        <v>480</v>
      </c>
      <c r="C450" s="23" t="s">
        <v>461</v>
      </c>
      <c r="D450" s="35">
        <v>0.1296360245792</v>
      </c>
      <c r="E450" s="35">
        <v>0</v>
      </c>
      <c r="F450" s="35">
        <v>0.1296360245792</v>
      </c>
      <c r="G450" s="35">
        <v>0</v>
      </c>
      <c r="H450" s="35">
        <v>0</v>
      </c>
      <c r="I450" s="35">
        <v>0.15</v>
      </c>
      <c r="J450" s="35">
        <v>0</v>
      </c>
      <c r="K450" s="35">
        <v>0</v>
      </c>
      <c r="L450" s="35">
        <v>0</v>
      </c>
      <c r="M450" s="35">
        <v>0.13042768</v>
      </c>
      <c r="N450" s="35">
        <v>0</v>
      </c>
      <c r="O450" s="35">
        <v>0</v>
      </c>
      <c r="P450" s="35">
        <v>0.15</v>
      </c>
      <c r="Q450" s="35">
        <v>0</v>
      </c>
      <c r="R450" s="35">
        <v>0</v>
      </c>
      <c r="S450" s="35">
        <v>0</v>
      </c>
      <c r="T450" s="35">
        <v>0</v>
      </c>
      <c r="U450" s="13">
        <f t="shared" si="11"/>
        <v>0.0007916554207999804</v>
      </c>
      <c r="V450" s="14">
        <f t="shared" si="12"/>
        <v>0.6106754842025608</v>
      </c>
      <c r="W450" s="15">
        <v>0</v>
      </c>
    </row>
    <row r="451" spans="1:23" ht="63.75">
      <c r="A451" s="10"/>
      <c r="B451" s="38" t="s">
        <v>481</v>
      </c>
      <c r="C451" s="23" t="s">
        <v>461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13">
        <f t="shared" si="11"/>
        <v>0</v>
      </c>
      <c r="V451" s="14">
        <v>0</v>
      </c>
      <c r="W451" s="15" t="s">
        <v>530</v>
      </c>
    </row>
    <row r="452" spans="1:23" ht="12.75">
      <c r="A452" s="10"/>
      <c r="B452" s="37" t="s">
        <v>482</v>
      </c>
      <c r="C452" s="23" t="s">
        <v>461</v>
      </c>
      <c r="D452" s="35">
        <v>0.512993276646</v>
      </c>
      <c r="E452" s="35">
        <v>0</v>
      </c>
      <c r="F452" s="35">
        <v>0.512993276646</v>
      </c>
      <c r="G452" s="35">
        <v>0</v>
      </c>
      <c r="H452" s="35">
        <v>0</v>
      </c>
      <c r="I452" s="35">
        <v>0.7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13">
        <f t="shared" si="11"/>
        <v>-0.512993276646</v>
      </c>
      <c r="V452" s="14">
        <f t="shared" si="12"/>
        <v>-100</v>
      </c>
      <c r="W452" s="15"/>
    </row>
    <row r="453" spans="1:23" ht="12.75">
      <c r="A453" s="10"/>
      <c r="B453" s="37" t="s">
        <v>483</v>
      </c>
      <c r="C453" s="23" t="s">
        <v>461</v>
      </c>
      <c r="D453" s="35">
        <v>1.7746847490120001</v>
      </c>
      <c r="E453" s="35">
        <v>0</v>
      </c>
      <c r="F453" s="35">
        <v>1.7746847490120001</v>
      </c>
      <c r="G453" s="35">
        <v>0.4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13">
        <f t="shared" si="11"/>
        <v>-1.7746847490120001</v>
      </c>
      <c r="V453" s="14">
        <f t="shared" si="12"/>
        <v>-100</v>
      </c>
      <c r="W453" s="15"/>
    </row>
    <row r="454" spans="1:23" ht="13.5">
      <c r="A454" s="10"/>
      <c r="B454" s="22" t="s">
        <v>94</v>
      </c>
      <c r="C454" s="23"/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13">
        <f t="shared" si="11"/>
        <v>0</v>
      </c>
      <c r="V454" s="14">
        <v>0</v>
      </c>
      <c r="W454" s="15"/>
    </row>
    <row r="455" spans="1:23" ht="25.5">
      <c r="A455" s="10"/>
      <c r="B455" s="38" t="s">
        <v>484</v>
      </c>
      <c r="C455" s="23" t="s">
        <v>461</v>
      </c>
      <c r="D455" s="35">
        <v>1.993951209435</v>
      </c>
      <c r="E455" s="35">
        <v>0</v>
      </c>
      <c r="F455" s="35">
        <v>1.993951209435</v>
      </c>
      <c r="G455" s="35">
        <v>0</v>
      </c>
      <c r="H455" s="35">
        <v>0</v>
      </c>
      <c r="I455" s="35">
        <v>1.95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13">
        <f t="shared" si="11"/>
        <v>-1.993951209435</v>
      </c>
      <c r="V455" s="14">
        <f t="shared" si="12"/>
        <v>-100</v>
      </c>
      <c r="W455" s="15" t="s">
        <v>558</v>
      </c>
    </row>
    <row r="456" spans="1:23" ht="51">
      <c r="A456" s="10"/>
      <c r="B456" s="38" t="s">
        <v>485</v>
      </c>
      <c r="C456" s="23" t="s">
        <v>461</v>
      </c>
      <c r="D456" s="35">
        <v>0.47963038958192</v>
      </c>
      <c r="E456" s="35">
        <v>0</v>
      </c>
      <c r="F456" s="35">
        <v>0.47963038958192</v>
      </c>
      <c r="G456" s="35">
        <v>0</v>
      </c>
      <c r="H456" s="35">
        <v>0</v>
      </c>
      <c r="I456" s="35">
        <v>0.24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13">
        <f t="shared" si="11"/>
        <v>-0.47963038958192</v>
      </c>
      <c r="V456" s="14">
        <f t="shared" si="12"/>
        <v>-100</v>
      </c>
      <c r="W456" s="15" t="s">
        <v>559</v>
      </c>
    </row>
    <row r="457" spans="1:23" ht="38.25">
      <c r="A457" s="10"/>
      <c r="B457" s="38" t="s">
        <v>486</v>
      </c>
      <c r="C457" s="23" t="s">
        <v>461</v>
      </c>
      <c r="D457" s="35">
        <v>0.4491142920896</v>
      </c>
      <c r="E457" s="35">
        <v>0</v>
      </c>
      <c r="F457" s="35">
        <v>0.4491142920896</v>
      </c>
      <c r="G457" s="35">
        <v>0</v>
      </c>
      <c r="H457" s="35">
        <v>0</v>
      </c>
      <c r="I457" s="35">
        <v>0.2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13">
        <f t="shared" si="11"/>
        <v>-0.4491142920896</v>
      </c>
      <c r="V457" s="14">
        <f t="shared" si="12"/>
        <v>-100</v>
      </c>
      <c r="W457" s="15" t="s">
        <v>559</v>
      </c>
    </row>
    <row r="458" spans="1:23" ht="13.5">
      <c r="A458" s="10"/>
      <c r="B458" s="22" t="s">
        <v>86</v>
      </c>
      <c r="C458" s="23"/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13">
        <f t="shared" si="11"/>
        <v>0</v>
      </c>
      <c r="V458" s="14">
        <v>0</v>
      </c>
      <c r="W458" s="15"/>
    </row>
    <row r="459" spans="1:23" ht="76.5">
      <c r="A459" s="10"/>
      <c r="B459" s="38" t="s">
        <v>487</v>
      </c>
      <c r="C459" s="23" t="s">
        <v>461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13">
        <f t="shared" si="11"/>
        <v>0</v>
      </c>
      <c r="V459" s="14">
        <v>0</v>
      </c>
      <c r="W459" s="15" t="s">
        <v>530</v>
      </c>
    </row>
    <row r="460" spans="1:23" ht="12.75">
      <c r="A460" s="10"/>
      <c r="B460" s="37" t="s">
        <v>488</v>
      </c>
      <c r="C460" s="23" t="s">
        <v>461</v>
      </c>
      <c r="D460" s="35">
        <v>1.6463036274920002</v>
      </c>
      <c r="E460" s="35">
        <v>0</v>
      </c>
      <c r="F460" s="35">
        <v>1.6463036274920002</v>
      </c>
      <c r="G460" s="35">
        <v>0.16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13">
        <f t="shared" si="11"/>
        <v>-1.6463036274920002</v>
      </c>
      <c r="V460" s="14">
        <f t="shared" si="12"/>
        <v>-100</v>
      </c>
      <c r="W460" s="15"/>
    </row>
    <row r="461" spans="1:23" ht="12.75">
      <c r="A461" s="10"/>
      <c r="B461" s="37" t="s">
        <v>489</v>
      </c>
      <c r="C461" s="23" t="s">
        <v>461</v>
      </c>
      <c r="D461" s="35">
        <v>1.7198582138328002</v>
      </c>
      <c r="E461" s="35">
        <v>0</v>
      </c>
      <c r="F461" s="35">
        <v>1.7198582138328002</v>
      </c>
      <c r="G461" s="35">
        <v>0</v>
      </c>
      <c r="H461" s="35">
        <v>0</v>
      </c>
      <c r="I461" s="35">
        <v>1.1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13">
        <f t="shared" si="11"/>
        <v>-1.7198582138328002</v>
      </c>
      <c r="V461" s="14">
        <f t="shared" si="12"/>
        <v>-100</v>
      </c>
      <c r="W461" s="15"/>
    </row>
    <row r="462" spans="1:23" ht="13.5">
      <c r="A462" s="10"/>
      <c r="B462" s="22" t="s">
        <v>88</v>
      </c>
      <c r="C462" s="23"/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13">
        <f t="shared" si="11"/>
        <v>0</v>
      </c>
      <c r="V462" s="14">
        <v>0</v>
      </c>
      <c r="W462" s="15">
        <v>0</v>
      </c>
    </row>
    <row r="463" spans="1:23" ht="51">
      <c r="A463" s="10"/>
      <c r="B463" s="38" t="s">
        <v>490</v>
      </c>
      <c r="C463" s="23" t="s">
        <v>461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13">
        <f t="shared" si="11"/>
        <v>0</v>
      </c>
      <c r="V463" s="14">
        <v>0</v>
      </c>
      <c r="W463" s="15" t="s">
        <v>530</v>
      </c>
    </row>
    <row r="464" spans="1:23" ht="12.75">
      <c r="A464" s="10"/>
      <c r="B464" s="37" t="s">
        <v>491</v>
      </c>
      <c r="C464" s="23" t="s">
        <v>461</v>
      </c>
      <c r="D464" s="35">
        <v>1.6463036274920002</v>
      </c>
      <c r="E464" s="35">
        <v>0</v>
      </c>
      <c r="F464" s="35">
        <v>1.6463036274920002</v>
      </c>
      <c r="G464" s="35">
        <v>0.16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13">
        <f t="shared" si="11"/>
        <v>-1.6463036274920002</v>
      </c>
      <c r="V464" s="14">
        <f t="shared" si="12"/>
        <v>-100</v>
      </c>
      <c r="W464" s="15"/>
    </row>
    <row r="465" spans="1:23" ht="12.75">
      <c r="A465" s="10"/>
      <c r="B465" s="37" t="s">
        <v>492</v>
      </c>
      <c r="C465" s="23" t="s">
        <v>461</v>
      </c>
      <c r="D465" s="35">
        <v>0.226024488904</v>
      </c>
      <c r="E465" s="35">
        <v>0</v>
      </c>
      <c r="F465" s="35">
        <v>0.226024488904</v>
      </c>
      <c r="G465" s="35">
        <v>0</v>
      </c>
      <c r="H465" s="35">
        <v>0</v>
      </c>
      <c r="I465" s="35">
        <v>0.2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13">
        <f t="shared" si="11"/>
        <v>-0.226024488904</v>
      </c>
      <c r="V465" s="14">
        <f t="shared" si="12"/>
        <v>-100</v>
      </c>
      <c r="W465" s="15"/>
    </row>
    <row r="466" spans="1:23" ht="63.75">
      <c r="A466" s="10"/>
      <c r="B466" s="38" t="s">
        <v>493</v>
      </c>
      <c r="C466" s="23" t="s">
        <v>461</v>
      </c>
      <c r="D466" s="35">
        <v>0.15030880795097598</v>
      </c>
      <c r="E466" s="35">
        <v>0</v>
      </c>
      <c r="F466" s="35">
        <v>0.15030880795097598</v>
      </c>
      <c r="G466" s="35">
        <v>0</v>
      </c>
      <c r="H466" s="35">
        <v>0</v>
      </c>
      <c r="I466" s="35">
        <v>0.122</v>
      </c>
      <c r="J466" s="35">
        <v>0</v>
      </c>
      <c r="K466" s="35">
        <v>0</v>
      </c>
      <c r="L466" s="35">
        <v>0</v>
      </c>
      <c r="M466" s="35">
        <v>0.16907154</v>
      </c>
      <c r="N466" s="35">
        <v>0</v>
      </c>
      <c r="O466" s="35">
        <v>0</v>
      </c>
      <c r="P466" s="35">
        <v>0.122</v>
      </c>
      <c r="Q466" s="35">
        <v>0</v>
      </c>
      <c r="R466" s="35">
        <v>0</v>
      </c>
      <c r="S466" s="35">
        <v>0</v>
      </c>
      <c r="T466" s="35">
        <v>0</v>
      </c>
      <c r="U466" s="13">
        <f t="shared" si="11"/>
        <v>0.01876273204902401</v>
      </c>
      <c r="V466" s="14">
        <f t="shared" si="12"/>
        <v>12.482789468427942</v>
      </c>
      <c r="W466" s="15" t="s">
        <v>539</v>
      </c>
    </row>
    <row r="467" spans="1:23" ht="63.75">
      <c r="A467" s="10"/>
      <c r="B467" s="38" t="s">
        <v>494</v>
      </c>
      <c r="C467" s="23" t="s">
        <v>461</v>
      </c>
      <c r="D467" s="35">
        <v>0.15500698328896</v>
      </c>
      <c r="E467" s="35">
        <v>0</v>
      </c>
      <c r="F467" s="35">
        <v>0.15500698328896</v>
      </c>
      <c r="G467" s="35">
        <v>0</v>
      </c>
      <c r="H467" s="35">
        <v>0</v>
      </c>
      <c r="I467" s="35">
        <v>0.12</v>
      </c>
      <c r="J467" s="35">
        <v>0</v>
      </c>
      <c r="K467" s="35">
        <v>0</v>
      </c>
      <c r="L467" s="35">
        <v>0</v>
      </c>
      <c r="M467" s="35">
        <v>0.15299047</v>
      </c>
      <c r="N467" s="35">
        <v>0</v>
      </c>
      <c r="O467" s="35">
        <v>0</v>
      </c>
      <c r="P467" s="35">
        <v>0.12</v>
      </c>
      <c r="Q467" s="35">
        <v>0</v>
      </c>
      <c r="R467" s="35">
        <v>0</v>
      </c>
      <c r="S467" s="35">
        <v>0</v>
      </c>
      <c r="T467" s="35">
        <v>0</v>
      </c>
      <c r="U467" s="13">
        <f t="shared" si="11"/>
        <v>-0.00201651328896002</v>
      </c>
      <c r="V467" s="14">
        <f t="shared" si="12"/>
        <v>-1.3009177045919849</v>
      </c>
      <c r="W467" s="15"/>
    </row>
    <row r="468" spans="1:23" ht="12.75">
      <c r="A468" s="19" t="s">
        <v>495</v>
      </c>
      <c r="B468" s="39" t="s">
        <v>496</v>
      </c>
      <c r="C468" s="32" t="s">
        <v>30</v>
      </c>
      <c r="D468" s="35">
        <v>15.063472206663999</v>
      </c>
      <c r="E468" s="35">
        <v>0</v>
      </c>
      <c r="F468" s="35">
        <v>15.063472206663999</v>
      </c>
      <c r="G468" s="35">
        <v>0</v>
      </c>
      <c r="H468" s="35">
        <v>0</v>
      </c>
      <c r="I468" s="35">
        <v>0</v>
      </c>
      <c r="J468" s="35">
        <v>0</v>
      </c>
      <c r="K468" s="35">
        <v>81</v>
      </c>
      <c r="L468" s="35">
        <v>0</v>
      </c>
      <c r="M468" s="35">
        <v>3.4171070200000004</v>
      </c>
      <c r="N468" s="35">
        <v>0</v>
      </c>
      <c r="O468" s="35">
        <v>0</v>
      </c>
      <c r="P468" s="35">
        <v>0</v>
      </c>
      <c r="Q468" s="35">
        <v>0</v>
      </c>
      <c r="R468" s="35">
        <v>46</v>
      </c>
      <c r="S468" s="35">
        <v>0</v>
      </c>
      <c r="T468" s="35">
        <v>0</v>
      </c>
      <c r="U468" s="13">
        <f aca="true" t="shared" si="13" ref="U468:U504">M468-F468</f>
        <v>-11.646365186664</v>
      </c>
      <c r="V468" s="14">
        <f aca="true" t="shared" si="14" ref="V468:V504">U468/F468*100</f>
        <v>-77.31527649721896</v>
      </c>
      <c r="W468" s="15">
        <v>0</v>
      </c>
    </row>
    <row r="469" spans="1:23" ht="25.5">
      <c r="A469" s="19" t="s">
        <v>497</v>
      </c>
      <c r="B469" s="40" t="s">
        <v>498</v>
      </c>
      <c r="C469" s="32" t="s">
        <v>499</v>
      </c>
      <c r="D469" s="35">
        <v>15.063472206663999</v>
      </c>
      <c r="E469" s="35">
        <v>0</v>
      </c>
      <c r="F469" s="35">
        <v>15.063472206663999</v>
      </c>
      <c r="G469" s="35">
        <v>0</v>
      </c>
      <c r="H469" s="35">
        <v>0</v>
      </c>
      <c r="I469" s="35">
        <v>0</v>
      </c>
      <c r="J469" s="35">
        <v>0</v>
      </c>
      <c r="K469" s="35">
        <v>81</v>
      </c>
      <c r="L469" s="35">
        <v>0</v>
      </c>
      <c r="M469" s="35">
        <v>3.4171070200000004</v>
      </c>
      <c r="N469" s="35">
        <v>0</v>
      </c>
      <c r="O469" s="35">
        <v>0</v>
      </c>
      <c r="P469" s="35">
        <v>0</v>
      </c>
      <c r="Q469" s="35">
        <v>0</v>
      </c>
      <c r="R469" s="35">
        <v>56</v>
      </c>
      <c r="S469" s="35">
        <v>0</v>
      </c>
      <c r="T469" s="35">
        <v>0</v>
      </c>
      <c r="U469" s="13">
        <f t="shared" si="13"/>
        <v>-11.646365186664</v>
      </c>
      <c r="V469" s="14">
        <f t="shared" si="14"/>
        <v>-77.31527649721896</v>
      </c>
      <c r="W469" s="15">
        <v>0</v>
      </c>
    </row>
    <row r="470" spans="1:23" ht="13.5">
      <c r="A470" s="10"/>
      <c r="B470" s="22" t="s">
        <v>127</v>
      </c>
      <c r="C470" s="23"/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13">
        <f t="shared" si="13"/>
        <v>0</v>
      </c>
      <c r="V470" s="14">
        <v>0</v>
      </c>
      <c r="W470" s="15">
        <v>0</v>
      </c>
    </row>
    <row r="471" spans="1:23" ht="25.5">
      <c r="A471" s="10"/>
      <c r="B471" s="38" t="s">
        <v>500</v>
      </c>
      <c r="C471" s="23" t="s">
        <v>499</v>
      </c>
      <c r="D471" s="35">
        <v>0.34795840962</v>
      </c>
      <c r="E471" s="35">
        <v>0</v>
      </c>
      <c r="F471" s="35">
        <v>0.34795840962</v>
      </c>
      <c r="G471" s="35">
        <v>0</v>
      </c>
      <c r="H471" s="35">
        <v>0</v>
      </c>
      <c r="I471" s="35">
        <v>0</v>
      </c>
      <c r="J471" s="35">
        <v>0</v>
      </c>
      <c r="K471" s="35">
        <v>5</v>
      </c>
      <c r="L471" s="35">
        <v>0</v>
      </c>
      <c r="M471" s="35">
        <v>0.32138925</v>
      </c>
      <c r="N471" s="35">
        <v>0</v>
      </c>
      <c r="O471" s="35">
        <v>0</v>
      </c>
      <c r="P471" s="35">
        <v>0</v>
      </c>
      <c r="Q471" s="35">
        <v>0</v>
      </c>
      <c r="R471" s="35">
        <v>5</v>
      </c>
      <c r="S471" s="35">
        <v>0</v>
      </c>
      <c r="T471" s="35">
        <v>0</v>
      </c>
      <c r="U471" s="13">
        <f t="shared" si="13"/>
        <v>-0.026569159620000005</v>
      </c>
      <c r="V471" s="14">
        <f t="shared" si="14"/>
        <v>-7.635728548425018</v>
      </c>
      <c r="W471" s="15"/>
    </row>
    <row r="472" spans="1:23" ht="25.5">
      <c r="A472" s="10"/>
      <c r="B472" s="38" t="s">
        <v>501</v>
      </c>
      <c r="C472" s="23" t="s">
        <v>499</v>
      </c>
      <c r="D472" s="35">
        <v>0.5484940423920001</v>
      </c>
      <c r="E472" s="35">
        <v>0</v>
      </c>
      <c r="F472" s="35">
        <v>0.5484940423920001</v>
      </c>
      <c r="G472" s="35">
        <v>0</v>
      </c>
      <c r="H472" s="35">
        <v>0</v>
      </c>
      <c r="I472" s="35">
        <v>0</v>
      </c>
      <c r="J472" s="35">
        <v>0</v>
      </c>
      <c r="K472" s="35">
        <v>7</v>
      </c>
      <c r="L472" s="35">
        <v>0</v>
      </c>
      <c r="M472" s="35">
        <v>0.52762089</v>
      </c>
      <c r="N472" s="35">
        <v>0</v>
      </c>
      <c r="O472" s="35">
        <v>0</v>
      </c>
      <c r="P472" s="35">
        <v>0</v>
      </c>
      <c r="Q472" s="35">
        <v>0</v>
      </c>
      <c r="R472" s="35">
        <v>7</v>
      </c>
      <c r="S472" s="35">
        <v>0</v>
      </c>
      <c r="T472" s="35">
        <v>0</v>
      </c>
      <c r="U472" s="13">
        <f t="shared" si="13"/>
        <v>-0.02087315239200005</v>
      </c>
      <c r="V472" s="14">
        <f t="shared" si="14"/>
        <v>-3.805538579958237</v>
      </c>
      <c r="W472" s="15"/>
    </row>
    <row r="473" spans="1:23" ht="25.5">
      <c r="A473" s="10"/>
      <c r="B473" s="38" t="s">
        <v>502</v>
      </c>
      <c r="C473" s="23" t="s">
        <v>499</v>
      </c>
      <c r="D473" s="35">
        <v>0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13">
        <f t="shared" si="13"/>
        <v>0</v>
      </c>
      <c r="V473" s="14">
        <v>0</v>
      </c>
      <c r="W473" s="15" t="s">
        <v>528</v>
      </c>
    </row>
    <row r="474" spans="1:23" ht="25.5">
      <c r="A474" s="10"/>
      <c r="B474" s="38" t="s">
        <v>503</v>
      </c>
      <c r="C474" s="23" t="s">
        <v>499</v>
      </c>
      <c r="D474" s="35">
        <v>0.18874671872</v>
      </c>
      <c r="E474" s="35">
        <v>0</v>
      </c>
      <c r="F474" s="35">
        <v>0.18874671872</v>
      </c>
      <c r="G474" s="35">
        <v>0</v>
      </c>
      <c r="H474" s="35">
        <v>0</v>
      </c>
      <c r="I474" s="35">
        <v>0</v>
      </c>
      <c r="J474" s="35">
        <v>0</v>
      </c>
      <c r="K474" s="35">
        <v>5</v>
      </c>
      <c r="L474" s="35">
        <v>0</v>
      </c>
      <c r="M474" s="35">
        <v>0.23937763</v>
      </c>
      <c r="N474" s="35">
        <v>0</v>
      </c>
      <c r="O474" s="35">
        <v>0</v>
      </c>
      <c r="P474" s="35">
        <v>0</v>
      </c>
      <c r="Q474" s="35">
        <v>0</v>
      </c>
      <c r="R474" s="35">
        <v>5</v>
      </c>
      <c r="S474" s="35">
        <v>0</v>
      </c>
      <c r="T474" s="35">
        <v>0</v>
      </c>
      <c r="U474" s="13">
        <f t="shared" si="13"/>
        <v>0.050630911279999996</v>
      </c>
      <c r="V474" s="14">
        <f t="shared" si="14"/>
        <v>26.824790186212137</v>
      </c>
      <c r="W474" s="15" t="s">
        <v>148</v>
      </c>
    </row>
    <row r="475" spans="1:23" ht="25.5">
      <c r="A475" s="10"/>
      <c r="B475" s="38" t="s">
        <v>504</v>
      </c>
      <c r="C475" s="23" t="s">
        <v>499</v>
      </c>
      <c r="D475" s="35">
        <v>0.09014805108400001</v>
      </c>
      <c r="E475" s="35">
        <v>0</v>
      </c>
      <c r="F475" s="35">
        <v>0.09014805108400001</v>
      </c>
      <c r="G475" s="35">
        <v>0</v>
      </c>
      <c r="H475" s="35">
        <v>0</v>
      </c>
      <c r="I475" s="35">
        <v>0</v>
      </c>
      <c r="J475" s="35">
        <v>0</v>
      </c>
      <c r="K475" s="35">
        <v>2</v>
      </c>
      <c r="L475" s="35">
        <v>0</v>
      </c>
      <c r="M475" s="35">
        <v>0.09754597</v>
      </c>
      <c r="N475" s="35">
        <v>0</v>
      </c>
      <c r="O475" s="35">
        <v>0</v>
      </c>
      <c r="P475" s="35">
        <v>0</v>
      </c>
      <c r="Q475" s="35">
        <v>0</v>
      </c>
      <c r="R475" s="35">
        <v>2</v>
      </c>
      <c r="S475" s="35">
        <v>0</v>
      </c>
      <c r="T475" s="35">
        <v>0</v>
      </c>
      <c r="U475" s="13">
        <f t="shared" si="13"/>
        <v>0.0073979189159999875</v>
      </c>
      <c r="V475" s="14">
        <f t="shared" si="14"/>
        <v>8.206410262942459</v>
      </c>
      <c r="W475" s="15">
        <v>0</v>
      </c>
    </row>
    <row r="476" spans="1:23" ht="38.25">
      <c r="A476" s="10"/>
      <c r="B476" s="38" t="s">
        <v>505</v>
      </c>
      <c r="C476" s="23" t="s">
        <v>499</v>
      </c>
      <c r="D476" s="35">
        <v>0.28733624074</v>
      </c>
      <c r="E476" s="35">
        <v>0</v>
      </c>
      <c r="F476" s="35">
        <v>0.28733624074</v>
      </c>
      <c r="G476" s="35">
        <v>0</v>
      </c>
      <c r="H476" s="35">
        <v>0</v>
      </c>
      <c r="I476" s="35">
        <v>0</v>
      </c>
      <c r="J476" s="35">
        <v>0</v>
      </c>
      <c r="K476" s="35">
        <v>8</v>
      </c>
      <c r="L476" s="35">
        <v>0</v>
      </c>
      <c r="M476" s="35">
        <v>0.29395586</v>
      </c>
      <c r="N476" s="35">
        <v>0</v>
      </c>
      <c r="O476" s="35">
        <v>0</v>
      </c>
      <c r="P476" s="35">
        <v>0</v>
      </c>
      <c r="Q476" s="35">
        <v>0</v>
      </c>
      <c r="R476" s="35">
        <v>8</v>
      </c>
      <c r="S476" s="35">
        <v>0</v>
      </c>
      <c r="T476" s="35">
        <v>0</v>
      </c>
      <c r="U476" s="13">
        <f t="shared" si="13"/>
        <v>0.006619619259999987</v>
      </c>
      <c r="V476" s="14">
        <f t="shared" si="14"/>
        <v>2.3037884963455886</v>
      </c>
      <c r="W476" s="15"/>
    </row>
    <row r="477" spans="1:23" ht="25.5">
      <c r="A477" s="10"/>
      <c r="B477" s="38" t="s">
        <v>506</v>
      </c>
      <c r="C477" s="23" t="s">
        <v>499</v>
      </c>
      <c r="D477" s="35">
        <v>0.155877174976</v>
      </c>
      <c r="E477" s="35">
        <v>0</v>
      </c>
      <c r="F477" s="35">
        <v>0.155877174976</v>
      </c>
      <c r="G477" s="35">
        <v>0</v>
      </c>
      <c r="H477" s="35">
        <v>0</v>
      </c>
      <c r="I477" s="35">
        <v>0</v>
      </c>
      <c r="J477" s="35">
        <v>0</v>
      </c>
      <c r="K477" s="35">
        <v>4</v>
      </c>
      <c r="L477" s="35">
        <v>0</v>
      </c>
      <c r="M477" s="35">
        <v>0.20209644000000002</v>
      </c>
      <c r="N477" s="35">
        <v>0</v>
      </c>
      <c r="O477" s="35">
        <v>0</v>
      </c>
      <c r="P477" s="35">
        <v>0</v>
      </c>
      <c r="Q477" s="35">
        <v>0</v>
      </c>
      <c r="R477" s="35">
        <v>4</v>
      </c>
      <c r="S477" s="35">
        <v>0</v>
      </c>
      <c r="T477" s="35">
        <v>0</v>
      </c>
      <c r="U477" s="13">
        <f t="shared" si="13"/>
        <v>0.046219265024000006</v>
      </c>
      <c r="V477" s="14">
        <f t="shared" si="14"/>
        <v>29.651079467610487</v>
      </c>
      <c r="W477" s="15" t="s">
        <v>148</v>
      </c>
    </row>
    <row r="478" spans="1:23" ht="25.5">
      <c r="A478" s="10"/>
      <c r="B478" s="38" t="s">
        <v>507</v>
      </c>
      <c r="C478" s="23" t="s">
        <v>499</v>
      </c>
      <c r="D478" s="35">
        <v>0.282220249324</v>
      </c>
      <c r="E478" s="35">
        <v>0</v>
      </c>
      <c r="F478" s="35">
        <v>0.282220249324</v>
      </c>
      <c r="G478" s="35">
        <v>0</v>
      </c>
      <c r="H478" s="35">
        <v>0</v>
      </c>
      <c r="I478" s="35">
        <v>0</v>
      </c>
      <c r="J478" s="35">
        <v>0</v>
      </c>
      <c r="K478" s="35">
        <v>3</v>
      </c>
      <c r="L478" s="35">
        <v>0</v>
      </c>
      <c r="M478" s="35">
        <v>0.24937966</v>
      </c>
      <c r="N478" s="35">
        <v>0</v>
      </c>
      <c r="O478" s="35">
        <v>0</v>
      </c>
      <c r="P478" s="35">
        <v>0</v>
      </c>
      <c r="Q478" s="35">
        <v>0</v>
      </c>
      <c r="R478" s="35">
        <v>3</v>
      </c>
      <c r="S478" s="35">
        <v>0</v>
      </c>
      <c r="T478" s="35">
        <v>0</v>
      </c>
      <c r="U478" s="13">
        <f t="shared" si="13"/>
        <v>-0.032840589324000025</v>
      </c>
      <c r="V478" s="14">
        <f t="shared" si="14"/>
        <v>-11.63651063403949</v>
      </c>
      <c r="W478" s="15" t="s">
        <v>148</v>
      </c>
    </row>
    <row r="479" spans="1:23" ht="12.75">
      <c r="A479" s="10"/>
      <c r="B479" s="38" t="s">
        <v>508</v>
      </c>
      <c r="C479" s="23" t="s">
        <v>499</v>
      </c>
      <c r="D479" s="35">
        <v>0.05727447093600001</v>
      </c>
      <c r="E479" s="35">
        <v>0</v>
      </c>
      <c r="F479" s="35">
        <v>0.05727447093600001</v>
      </c>
      <c r="G479" s="35">
        <v>0</v>
      </c>
      <c r="H479" s="35">
        <v>0</v>
      </c>
      <c r="I479" s="35">
        <v>0</v>
      </c>
      <c r="J479" s="35">
        <v>0</v>
      </c>
      <c r="K479" s="35">
        <v>1</v>
      </c>
      <c r="L479" s="35">
        <v>0</v>
      </c>
      <c r="M479" s="35">
        <v>0.04910449</v>
      </c>
      <c r="N479" s="35">
        <v>0</v>
      </c>
      <c r="O479" s="35">
        <v>0</v>
      </c>
      <c r="P479" s="35">
        <v>0</v>
      </c>
      <c r="Q479" s="35">
        <v>0</v>
      </c>
      <c r="R479" s="35">
        <v>1</v>
      </c>
      <c r="S479" s="35">
        <v>0</v>
      </c>
      <c r="T479" s="35">
        <v>0</v>
      </c>
      <c r="U479" s="13">
        <f t="shared" si="13"/>
        <v>-0.008169980936000007</v>
      </c>
      <c r="V479" s="14">
        <f t="shared" si="14"/>
        <v>-14.264611793846788</v>
      </c>
      <c r="W479" s="15" t="s">
        <v>148</v>
      </c>
    </row>
    <row r="480" spans="1:23" ht="13.5">
      <c r="A480" s="10"/>
      <c r="B480" s="22" t="s">
        <v>96</v>
      </c>
      <c r="C480" s="23"/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13">
        <f t="shared" si="13"/>
        <v>0</v>
      </c>
      <c r="V480" s="14">
        <v>0</v>
      </c>
      <c r="W480" s="15">
        <v>0</v>
      </c>
    </row>
    <row r="481" spans="1:23" ht="25.5">
      <c r="A481" s="10"/>
      <c r="B481" s="38" t="s">
        <v>509</v>
      </c>
      <c r="C481" s="23" t="s">
        <v>499</v>
      </c>
      <c r="D481" s="35">
        <v>1.5206440893760003</v>
      </c>
      <c r="E481" s="35">
        <v>0</v>
      </c>
      <c r="F481" s="35">
        <v>1.5206440893760003</v>
      </c>
      <c r="G481" s="35">
        <v>0</v>
      </c>
      <c r="H481" s="35">
        <v>0</v>
      </c>
      <c r="I481" s="35">
        <v>0</v>
      </c>
      <c r="J481" s="35">
        <v>0</v>
      </c>
      <c r="K481" s="35">
        <v>4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13">
        <f t="shared" si="13"/>
        <v>-1.5206440893760003</v>
      </c>
      <c r="V481" s="14">
        <f t="shared" si="14"/>
        <v>-100</v>
      </c>
      <c r="W481" s="15" t="s">
        <v>154</v>
      </c>
    </row>
    <row r="482" spans="1:23" ht="13.5">
      <c r="A482" s="10"/>
      <c r="B482" s="22" t="s">
        <v>93</v>
      </c>
      <c r="C482" s="23"/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13">
        <f t="shared" si="13"/>
        <v>0</v>
      </c>
      <c r="V482" s="14">
        <v>0</v>
      </c>
      <c r="W482" s="15"/>
    </row>
    <row r="483" spans="1:23" ht="25.5">
      <c r="A483" s="10"/>
      <c r="B483" s="38" t="s">
        <v>510</v>
      </c>
      <c r="C483" s="23" t="s">
        <v>499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13">
        <f t="shared" si="13"/>
        <v>0</v>
      </c>
      <c r="V483" s="14">
        <v>0</v>
      </c>
      <c r="W483" s="15" t="s">
        <v>528</v>
      </c>
    </row>
    <row r="484" spans="1:23" ht="38.25">
      <c r="A484" s="10"/>
      <c r="B484" s="38" t="s">
        <v>511</v>
      </c>
      <c r="C484" s="23" t="s">
        <v>499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13">
        <f t="shared" si="13"/>
        <v>0</v>
      </c>
      <c r="V484" s="14">
        <v>0</v>
      </c>
      <c r="W484" s="15" t="s">
        <v>528</v>
      </c>
    </row>
    <row r="485" spans="1:23" ht="38.25">
      <c r="A485" s="10"/>
      <c r="B485" s="38" t="s">
        <v>512</v>
      </c>
      <c r="C485" s="23" t="s">
        <v>499</v>
      </c>
      <c r="D485" s="35">
        <v>0.67995914456</v>
      </c>
      <c r="E485" s="35">
        <v>0</v>
      </c>
      <c r="F485" s="35">
        <v>0.67995914456</v>
      </c>
      <c r="G485" s="35">
        <v>0</v>
      </c>
      <c r="H485" s="35">
        <v>0</v>
      </c>
      <c r="I485" s="35">
        <v>0</v>
      </c>
      <c r="J485" s="35">
        <v>0</v>
      </c>
      <c r="K485" s="35">
        <v>11</v>
      </c>
      <c r="L485" s="35">
        <v>0</v>
      </c>
      <c r="M485" s="35">
        <v>0.68244818</v>
      </c>
      <c r="N485" s="35">
        <v>0</v>
      </c>
      <c r="O485" s="35">
        <v>0</v>
      </c>
      <c r="P485" s="35">
        <v>0</v>
      </c>
      <c r="Q485" s="35">
        <v>0</v>
      </c>
      <c r="R485" s="35">
        <v>11</v>
      </c>
      <c r="S485" s="35">
        <v>0</v>
      </c>
      <c r="T485" s="35">
        <v>0</v>
      </c>
      <c r="U485" s="13">
        <f t="shared" si="13"/>
        <v>0.002489035440000009</v>
      </c>
      <c r="V485" s="14">
        <f t="shared" si="14"/>
        <v>0.36605661677080004</v>
      </c>
      <c r="W485" s="15"/>
    </row>
    <row r="486" spans="1:23" ht="13.5">
      <c r="A486" s="10"/>
      <c r="B486" s="22" t="s">
        <v>94</v>
      </c>
      <c r="C486" s="23"/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13">
        <f t="shared" si="13"/>
        <v>0</v>
      </c>
      <c r="V486" s="14">
        <v>0</v>
      </c>
      <c r="W486" s="15">
        <v>0</v>
      </c>
    </row>
    <row r="487" spans="1:23" ht="25.5">
      <c r="A487" s="10"/>
      <c r="B487" s="38" t="s">
        <v>513</v>
      </c>
      <c r="C487" s="23" t="s">
        <v>499</v>
      </c>
      <c r="D487" s="35">
        <v>0.103040675236</v>
      </c>
      <c r="E487" s="35">
        <v>0</v>
      </c>
      <c r="F487" s="35">
        <v>0.103040675236</v>
      </c>
      <c r="G487" s="35">
        <v>0</v>
      </c>
      <c r="H487" s="35">
        <v>0</v>
      </c>
      <c r="I487" s="35">
        <v>0</v>
      </c>
      <c r="J487" s="35">
        <v>0</v>
      </c>
      <c r="K487" s="35">
        <v>1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13">
        <f t="shared" si="13"/>
        <v>-0.103040675236</v>
      </c>
      <c r="V487" s="14">
        <f t="shared" si="14"/>
        <v>-100</v>
      </c>
      <c r="W487" s="15" t="s">
        <v>154</v>
      </c>
    </row>
    <row r="488" spans="1:23" ht="25.5">
      <c r="A488" s="10"/>
      <c r="B488" s="38" t="s">
        <v>514</v>
      </c>
      <c r="C488" s="23" t="s">
        <v>499</v>
      </c>
      <c r="D488" s="35">
        <v>0.157261386876</v>
      </c>
      <c r="E488" s="35">
        <v>0</v>
      </c>
      <c r="F488" s="35">
        <v>0.157261386876</v>
      </c>
      <c r="G488" s="35">
        <v>0</v>
      </c>
      <c r="H488" s="35">
        <v>0</v>
      </c>
      <c r="I488" s="35">
        <v>0</v>
      </c>
      <c r="J488" s="35">
        <v>0</v>
      </c>
      <c r="K488" s="35">
        <v>2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13">
        <f t="shared" si="13"/>
        <v>-0.157261386876</v>
      </c>
      <c r="V488" s="14">
        <f t="shared" si="14"/>
        <v>-100</v>
      </c>
      <c r="W488" s="15" t="s">
        <v>154</v>
      </c>
    </row>
    <row r="489" spans="1:23" ht="25.5">
      <c r="A489" s="10"/>
      <c r="B489" s="38" t="s">
        <v>515</v>
      </c>
      <c r="C489" s="23" t="s">
        <v>499</v>
      </c>
      <c r="D489" s="35">
        <v>0.38016102234400007</v>
      </c>
      <c r="E489" s="35">
        <v>0</v>
      </c>
      <c r="F489" s="35">
        <v>0.38016102234400007</v>
      </c>
      <c r="G489" s="35">
        <v>0</v>
      </c>
      <c r="H489" s="35">
        <v>0</v>
      </c>
      <c r="I489" s="35">
        <v>0</v>
      </c>
      <c r="J489" s="35">
        <v>0</v>
      </c>
      <c r="K489" s="35">
        <v>1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13">
        <f t="shared" si="13"/>
        <v>-0.38016102234400007</v>
      </c>
      <c r="V489" s="14">
        <f t="shared" si="14"/>
        <v>-100</v>
      </c>
      <c r="W489" s="15" t="s">
        <v>154</v>
      </c>
    </row>
    <row r="490" spans="1:23" ht="25.5">
      <c r="A490" s="10"/>
      <c r="B490" s="38" t="s">
        <v>516</v>
      </c>
      <c r="C490" s="23" t="s">
        <v>499</v>
      </c>
      <c r="D490" s="35">
        <v>0.38016102234400007</v>
      </c>
      <c r="E490" s="35">
        <v>0</v>
      </c>
      <c r="F490" s="35">
        <v>0.38016102234400007</v>
      </c>
      <c r="G490" s="35">
        <v>0</v>
      </c>
      <c r="H490" s="35">
        <v>0</v>
      </c>
      <c r="I490" s="35">
        <v>0</v>
      </c>
      <c r="J490" s="35">
        <v>0</v>
      </c>
      <c r="K490" s="35">
        <v>1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13">
        <f t="shared" si="13"/>
        <v>-0.38016102234400007</v>
      </c>
      <c r="V490" s="14">
        <f t="shared" si="14"/>
        <v>-100</v>
      </c>
      <c r="W490" s="15" t="s">
        <v>154</v>
      </c>
    </row>
    <row r="491" spans="1:23" ht="13.5">
      <c r="A491" s="10"/>
      <c r="B491" s="22" t="s">
        <v>87</v>
      </c>
      <c r="C491" s="23"/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13">
        <f t="shared" si="13"/>
        <v>0</v>
      </c>
      <c r="V491" s="14">
        <v>0</v>
      </c>
      <c r="W491" s="15">
        <v>0</v>
      </c>
    </row>
    <row r="492" spans="1:23" ht="25.5">
      <c r="A492" s="10"/>
      <c r="B492" s="38" t="s">
        <v>517</v>
      </c>
      <c r="C492" s="23" t="s">
        <v>499</v>
      </c>
      <c r="D492" s="35">
        <v>1.140483067032</v>
      </c>
      <c r="E492" s="35">
        <v>0</v>
      </c>
      <c r="F492" s="35">
        <v>1.140483067032</v>
      </c>
      <c r="G492" s="35">
        <v>0</v>
      </c>
      <c r="H492" s="35">
        <v>0</v>
      </c>
      <c r="I492" s="35">
        <v>0</v>
      </c>
      <c r="J492" s="35">
        <v>0</v>
      </c>
      <c r="K492" s="35">
        <v>3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13">
        <f t="shared" si="13"/>
        <v>-1.140483067032</v>
      </c>
      <c r="V492" s="14">
        <f t="shared" si="14"/>
        <v>-100</v>
      </c>
      <c r="W492" s="15" t="s">
        <v>154</v>
      </c>
    </row>
    <row r="493" spans="1:23" ht="13.5">
      <c r="A493" s="10"/>
      <c r="B493" s="22" t="s">
        <v>86</v>
      </c>
      <c r="C493" s="23"/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13">
        <f t="shared" si="13"/>
        <v>0</v>
      </c>
      <c r="V493" s="14">
        <v>0</v>
      </c>
      <c r="W493" s="15"/>
    </row>
    <row r="494" spans="1:23" ht="25.5">
      <c r="A494" s="10"/>
      <c r="B494" s="38" t="s">
        <v>518</v>
      </c>
      <c r="C494" s="23" t="s">
        <v>499</v>
      </c>
      <c r="D494" s="35">
        <v>1.5206440893760003</v>
      </c>
      <c r="E494" s="35">
        <v>0</v>
      </c>
      <c r="F494" s="35">
        <v>1.5206440893760003</v>
      </c>
      <c r="G494" s="35">
        <v>0</v>
      </c>
      <c r="H494" s="35">
        <v>0</v>
      </c>
      <c r="I494" s="35">
        <v>0</v>
      </c>
      <c r="J494" s="35">
        <v>0</v>
      </c>
      <c r="K494" s="35">
        <v>4</v>
      </c>
      <c r="L494" s="35">
        <v>0</v>
      </c>
      <c r="M494" s="35">
        <v>0.30160615</v>
      </c>
      <c r="N494" s="35">
        <v>0</v>
      </c>
      <c r="O494" s="35">
        <v>0</v>
      </c>
      <c r="P494" s="35">
        <v>0</v>
      </c>
      <c r="Q494" s="35">
        <v>0</v>
      </c>
      <c r="R494" s="35">
        <v>4</v>
      </c>
      <c r="S494" s="35">
        <v>0</v>
      </c>
      <c r="T494" s="35">
        <v>0</v>
      </c>
      <c r="U494" s="13">
        <f t="shared" si="13"/>
        <v>-1.2190379393760002</v>
      </c>
      <c r="V494" s="14">
        <f t="shared" si="14"/>
        <v>-80.16589469507196</v>
      </c>
      <c r="W494" s="15" t="s">
        <v>560</v>
      </c>
    </row>
    <row r="495" spans="1:23" ht="25.5">
      <c r="A495" s="10"/>
      <c r="B495" s="38" t="s">
        <v>519</v>
      </c>
      <c r="C495" s="23" t="s">
        <v>499</v>
      </c>
      <c r="D495" s="35">
        <v>1.140483067032</v>
      </c>
      <c r="E495" s="35">
        <v>0</v>
      </c>
      <c r="F495" s="35">
        <v>1.140483067032</v>
      </c>
      <c r="G495" s="35">
        <v>0</v>
      </c>
      <c r="H495" s="35">
        <v>0</v>
      </c>
      <c r="I495" s="35">
        <v>0</v>
      </c>
      <c r="J495" s="35">
        <v>0</v>
      </c>
      <c r="K495" s="35">
        <v>3</v>
      </c>
      <c r="L495" s="35">
        <v>0</v>
      </c>
      <c r="M495" s="35">
        <v>0.22629116999999999</v>
      </c>
      <c r="N495" s="35">
        <v>0</v>
      </c>
      <c r="O495" s="35">
        <v>0</v>
      </c>
      <c r="P495" s="35">
        <v>0</v>
      </c>
      <c r="Q495" s="35">
        <v>0</v>
      </c>
      <c r="R495" s="35">
        <v>3</v>
      </c>
      <c r="S495" s="35">
        <v>0</v>
      </c>
      <c r="T495" s="35">
        <v>0</v>
      </c>
      <c r="U495" s="13">
        <f t="shared" si="13"/>
        <v>-0.9141918970320001</v>
      </c>
      <c r="V495" s="14">
        <f t="shared" si="14"/>
        <v>-80.15830514793161</v>
      </c>
      <c r="W495" s="15" t="s">
        <v>560</v>
      </c>
    </row>
    <row r="496" spans="1:23" ht="25.5">
      <c r="A496" s="10"/>
      <c r="B496" s="38" t="s">
        <v>520</v>
      </c>
      <c r="C496" s="23" t="s">
        <v>499</v>
      </c>
      <c r="D496" s="35">
        <v>1.140483067032</v>
      </c>
      <c r="E496" s="35">
        <v>0</v>
      </c>
      <c r="F496" s="35">
        <v>1.140483067032</v>
      </c>
      <c r="G496" s="35">
        <v>0</v>
      </c>
      <c r="H496" s="35">
        <v>0</v>
      </c>
      <c r="I496" s="35">
        <v>0</v>
      </c>
      <c r="J496" s="35">
        <v>0</v>
      </c>
      <c r="K496" s="35">
        <v>3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13">
        <f t="shared" si="13"/>
        <v>-1.140483067032</v>
      </c>
      <c r="V496" s="14">
        <f t="shared" si="14"/>
        <v>-100</v>
      </c>
      <c r="W496" s="15" t="s">
        <v>154</v>
      </c>
    </row>
    <row r="497" spans="1:23" ht="25.5">
      <c r="A497" s="10"/>
      <c r="B497" s="38" t="s">
        <v>521</v>
      </c>
      <c r="C497" s="23" t="s">
        <v>499</v>
      </c>
      <c r="D497" s="35">
        <v>1.5206440893760003</v>
      </c>
      <c r="E497" s="35">
        <v>0</v>
      </c>
      <c r="F497" s="35">
        <v>1.5206440893760003</v>
      </c>
      <c r="G497" s="35">
        <v>0</v>
      </c>
      <c r="H497" s="35">
        <v>0</v>
      </c>
      <c r="I497" s="35">
        <v>0</v>
      </c>
      <c r="J497" s="35">
        <v>0</v>
      </c>
      <c r="K497" s="35">
        <v>4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13">
        <f t="shared" si="13"/>
        <v>-1.5206440893760003</v>
      </c>
      <c r="V497" s="14">
        <f t="shared" si="14"/>
        <v>-100</v>
      </c>
      <c r="W497" s="15" t="s">
        <v>154</v>
      </c>
    </row>
    <row r="498" spans="1:23" ht="13.5">
      <c r="A498" s="10"/>
      <c r="B498" s="22" t="s">
        <v>88</v>
      </c>
      <c r="C498" s="23"/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13">
        <f t="shared" si="13"/>
        <v>0</v>
      </c>
      <c r="V498" s="14">
        <v>0</v>
      </c>
      <c r="W498" s="15"/>
    </row>
    <row r="499" spans="1:23" ht="25.5">
      <c r="A499" s="10"/>
      <c r="B499" s="38" t="s">
        <v>522</v>
      </c>
      <c r="C499" s="23" t="s">
        <v>499</v>
      </c>
      <c r="D499" s="35">
        <v>1.140485994224</v>
      </c>
      <c r="E499" s="35">
        <v>0</v>
      </c>
      <c r="F499" s="35">
        <v>1.140485994224</v>
      </c>
      <c r="G499" s="35">
        <v>0</v>
      </c>
      <c r="H499" s="35">
        <v>0</v>
      </c>
      <c r="I499" s="35">
        <v>0</v>
      </c>
      <c r="J499" s="35">
        <v>0</v>
      </c>
      <c r="K499" s="35">
        <v>3</v>
      </c>
      <c r="L499" s="35">
        <v>0</v>
      </c>
      <c r="M499" s="35">
        <v>0.22629132999999998</v>
      </c>
      <c r="N499" s="35">
        <v>0</v>
      </c>
      <c r="O499" s="35">
        <v>0</v>
      </c>
      <c r="P499" s="35">
        <v>0</v>
      </c>
      <c r="Q499" s="35">
        <v>0</v>
      </c>
      <c r="R499" s="35">
        <v>3</v>
      </c>
      <c r="S499" s="35">
        <v>0</v>
      </c>
      <c r="T499" s="35">
        <v>0</v>
      </c>
      <c r="U499" s="13">
        <f t="shared" si="13"/>
        <v>-0.914194664224</v>
      </c>
      <c r="V499" s="14">
        <f t="shared" si="14"/>
        <v>-80.15834204487787</v>
      </c>
      <c r="W499" s="15" t="s">
        <v>560</v>
      </c>
    </row>
    <row r="500" spans="1:23" ht="25.5">
      <c r="A500" s="10"/>
      <c r="B500" s="38" t="s">
        <v>523</v>
      </c>
      <c r="C500" s="23" t="s">
        <v>499</v>
      </c>
      <c r="D500" s="35">
        <v>0.7603220446880001</v>
      </c>
      <c r="E500" s="35">
        <v>0</v>
      </c>
      <c r="F500" s="35">
        <v>0.7603220446880001</v>
      </c>
      <c r="G500" s="35">
        <v>0</v>
      </c>
      <c r="H500" s="35">
        <v>0</v>
      </c>
      <c r="I500" s="35">
        <v>0</v>
      </c>
      <c r="J500" s="35">
        <v>0</v>
      </c>
      <c r="K500" s="35">
        <v>2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13">
        <f t="shared" si="13"/>
        <v>-0.7603220446880001</v>
      </c>
      <c r="V500" s="14">
        <f t="shared" si="14"/>
        <v>-100</v>
      </c>
      <c r="W500" s="15" t="s">
        <v>154</v>
      </c>
    </row>
    <row r="501" spans="1:23" ht="13.5">
      <c r="A501" s="10"/>
      <c r="B501" s="22" t="s">
        <v>97</v>
      </c>
      <c r="C501" s="23"/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13">
        <f t="shared" si="13"/>
        <v>0</v>
      </c>
      <c r="V501" s="14">
        <v>0</v>
      </c>
      <c r="W501" s="15">
        <v>0</v>
      </c>
    </row>
    <row r="502" spans="1:23" ht="25.5">
      <c r="A502" s="10"/>
      <c r="B502" s="38" t="s">
        <v>524</v>
      </c>
      <c r="C502" s="23" t="s">
        <v>499</v>
      </c>
      <c r="D502" s="35">
        <v>0.7603220446880001</v>
      </c>
      <c r="E502" s="35">
        <v>0</v>
      </c>
      <c r="F502" s="35">
        <v>0.7603220446880001</v>
      </c>
      <c r="G502" s="35">
        <v>0</v>
      </c>
      <c r="H502" s="35">
        <v>0</v>
      </c>
      <c r="I502" s="35">
        <v>0</v>
      </c>
      <c r="J502" s="35">
        <v>0</v>
      </c>
      <c r="K502" s="35">
        <v>2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13">
        <f t="shared" si="13"/>
        <v>-0.7603220446880001</v>
      </c>
      <c r="V502" s="14">
        <f t="shared" si="14"/>
        <v>-100</v>
      </c>
      <c r="W502" s="15" t="s">
        <v>154</v>
      </c>
    </row>
    <row r="503" spans="1:23" ht="13.5">
      <c r="A503" s="10"/>
      <c r="B503" s="22" t="s">
        <v>89</v>
      </c>
      <c r="C503" s="23"/>
      <c r="D503" s="35">
        <v>0</v>
      </c>
      <c r="E503" s="35">
        <v>0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13">
        <f t="shared" si="13"/>
        <v>0</v>
      </c>
      <c r="V503" s="14">
        <v>0</v>
      </c>
      <c r="W503" s="15">
        <v>0</v>
      </c>
    </row>
    <row r="504" spans="1:23" ht="25.5">
      <c r="A504" s="10"/>
      <c r="B504" s="38" t="s">
        <v>525</v>
      </c>
      <c r="C504" s="23" t="s">
        <v>499</v>
      </c>
      <c r="D504" s="35">
        <v>0.7603220446880001</v>
      </c>
      <c r="E504" s="35">
        <v>0</v>
      </c>
      <c r="F504" s="35">
        <v>0.7603220446880001</v>
      </c>
      <c r="G504" s="35">
        <v>0</v>
      </c>
      <c r="H504" s="35">
        <v>0</v>
      </c>
      <c r="I504" s="35">
        <v>0</v>
      </c>
      <c r="J504" s="35">
        <v>0</v>
      </c>
      <c r="K504" s="35">
        <v>2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13">
        <f t="shared" si="13"/>
        <v>-0.7603220446880001</v>
      </c>
      <c r="V504" s="14">
        <f t="shared" si="14"/>
        <v>-100</v>
      </c>
      <c r="W504" s="15" t="s">
        <v>154</v>
      </c>
    </row>
  </sheetData>
  <sheetProtection/>
  <mergeCells count="21">
    <mergeCell ref="J9:K9"/>
    <mergeCell ref="F16:K16"/>
    <mergeCell ref="A14:A17"/>
    <mergeCell ref="B14:B17"/>
    <mergeCell ref="C14:C17"/>
    <mergeCell ref="D14:D17"/>
    <mergeCell ref="U16:V16"/>
    <mergeCell ref="S16:T16"/>
    <mergeCell ref="S14:V15"/>
    <mergeCell ref="E15:K15"/>
    <mergeCell ref="L15:R15"/>
    <mergeCell ref="E14:R14"/>
    <mergeCell ref="I12:S12"/>
    <mergeCell ref="T2:W2"/>
    <mergeCell ref="A3:W3"/>
    <mergeCell ref="J4:K4"/>
    <mergeCell ref="H7:Q7"/>
    <mergeCell ref="H6:R6"/>
    <mergeCell ref="I11:T11"/>
    <mergeCell ref="W14:W17"/>
    <mergeCell ref="M16:R1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2018-07-13T14:20:29Z</cp:lastPrinted>
  <dcterms:created xsi:type="dcterms:W3CDTF">2011-01-11T10:25:48Z</dcterms:created>
  <dcterms:modified xsi:type="dcterms:W3CDTF">2021-03-15T08:37:53Z</dcterms:modified>
  <cp:category/>
  <cp:version/>
  <cp:contentType/>
  <cp:contentStatus/>
</cp:coreProperties>
</file>