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22710" windowHeight="11325" activeTab="0"/>
  </bookViews>
  <sheets>
    <sheet name="стр.1" sheetId="1" r:id="rId1"/>
  </sheets>
  <definedNames>
    <definedName name="_xlnm._FilterDatabase" localSheetId="0" hidden="1">'стр.1'!$A$17:$Z$431</definedName>
    <definedName name="TABLE" localSheetId="0">'стр.1'!#REF!</definedName>
    <definedName name="TABLE_2" localSheetId="0">'стр.1'!#REF!</definedName>
    <definedName name="_xlnm.Print_Area" localSheetId="0">'стр.1'!$A$1:$T$431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<sst xmlns="http://schemas.openxmlformats.org/spreadsheetml/2006/main" count="933" uniqueCount="475">
  <si>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</si>
  <si>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</si>
  <si>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</si>
  <si>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</si>
  <si>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</si>
  <si>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</si>
  <si>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</si>
  <si>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</si>
  <si>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</si>
  <si>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</si>
  <si>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</si>
  <si>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</si>
  <si>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</si>
  <si>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</si>
  <si>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</si>
  <si>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</si>
  <si>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</si>
  <si>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</si>
  <si>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</si>
  <si>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</si>
  <si>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</si>
  <si>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</si>
  <si>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</si>
  <si>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</si>
  <si>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</si>
  <si>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</si>
  <si>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</si>
  <si>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</si>
  <si>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</si>
  <si>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Г</t>
  </si>
  <si>
    <t>Технологическое присоединение, всего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</si>
  <si>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</si>
  <si>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</si>
  <si>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</si>
  <si>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</si>
  <si>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</si>
  <si>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1</t>
  </si>
  <si>
    <t>Орловская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</si>
  <si>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</si>
  <si>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</si>
  <si>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</si>
  <si>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</si>
  <si>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</si>
  <si>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</si>
  <si>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</si>
  <si>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</si>
  <si>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</si>
  <si>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</si>
  <si>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</si>
  <si>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</si>
  <si>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</si>
  <si>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</si>
  <si>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</si>
  <si>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</si>
  <si>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</si>
  <si>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</si>
  <si>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</si>
  <si>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</si>
  <si>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</si>
  <si>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</si>
  <si>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</si>
  <si>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Змиевский МФ</t>
  </si>
  <si>
    <t>Верховский МФ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</si>
  <si>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</si>
  <si>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</si>
  <si>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</si>
  <si>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</si>
  <si>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</si>
  <si>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</si>
  <si>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</si>
  <si>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</si>
  <si>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</si>
  <si>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</si>
  <si>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</si>
  <si>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</si>
  <si>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</si>
  <si>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</si>
  <si>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</si>
  <si>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</si>
  <si>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</si>
  <si>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</si>
  <si>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</si>
  <si>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</si>
  <si>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</si>
  <si>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</si>
  <si>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</si>
  <si>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</si>
  <si>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</si>
  <si>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«Включение приборов учета в систему сбора и передачи данных, класс напряжения 35 кВ, всего, в том числе:»</t>
  </si>
  <si>
    <t>«Включение приборов учета в систему сбора и передачи данных, класс напряжения 110 кВ и выше, всего, в том числе:»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</si>
  <si>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</si>
  <si>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</si>
  <si>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</si>
  <si>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</si>
  <si>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</si>
  <si>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</si>
  <si>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</si>
  <si>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</si>
  <si>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</si>
  <si>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</si>
  <si>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Акционерное общество Орелоблэнерго</t>
  </si>
  <si>
    <t>Кромской МФ</t>
  </si>
  <si>
    <t>Нарышкинский МФ</t>
  </si>
  <si>
    <t>Болховский участок</t>
  </si>
  <si>
    <t>Знаменский участок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</si>
  <si>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</si>
  <si>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</si>
  <si>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</si>
  <si>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</si>
  <si>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</si>
  <si>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</si>
  <si>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2022</t>
  </si>
  <si>
    <t>Приказом Управления по тарифам иценовой политике Орловской и области №608-т от 27.12.2021</t>
  </si>
  <si>
    <t>Строительство 3БКТП 2х400 6/0,4 кВ с ликвидацией ТП 408 г. Орел  (с изменением границ полосы отвода и охранной зоны).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</si>
  <si>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</si>
  <si>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</si>
  <si>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</si>
  <si>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</si>
  <si>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</si>
  <si>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</si>
  <si>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</si>
  <si>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</si>
  <si>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</si>
  <si>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</si>
  <si>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Замена маслянных выключателей на вакуумные в РП 23 Яч.07,01,08 г. Орел -3 шт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</si>
  <si>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</si>
  <si>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</si>
  <si>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</si>
  <si>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</si>
  <si>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</si>
  <si>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</si>
  <si>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Замена трансформатора мощностью 315 кВА  на трансформатор мощностью 400 кВА ТП 110 г. Орел -1шт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</si>
  <si>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</si>
  <si>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</si>
  <si>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</si>
  <si>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</si>
  <si>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</si>
  <si>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</si>
  <si>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</si>
  <si>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</si>
  <si>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</si>
  <si>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</si>
  <si>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</si>
  <si>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</si>
  <si>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</si>
  <si>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</si>
  <si>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</si>
  <si>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</si>
  <si>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</si>
  <si>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</si>
  <si>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</si>
  <si>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</si>
  <si>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</si>
  <si>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</si>
  <si>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</si>
  <si>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</si>
  <si>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</si>
  <si>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</si>
  <si>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</si>
  <si>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</si>
  <si>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</si>
  <si>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</si>
  <si>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</si>
  <si>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</si>
  <si>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</si>
  <si>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</si>
  <si>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</si>
  <si>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Замена оборудования РУ 0,4 кВ РП 16 г. Орел -2шт. ВА5543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</si>
  <si>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</si>
  <si>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</si>
  <si>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</si>
  <si>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</si>
  <si>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</si>
  <si>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</si>
  <si>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</si>
  <si>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</si>
  <si>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</si>
  <si>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</si>
  <si>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</si>
  <si>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</si>
  <si>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</si>
  <si>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</si>
  <si>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</si>
  <si>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</si>
  <si>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</si>
  <si>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</si>
  <si>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</si>
  <si>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 xml:space="preserve">Внедрение дуговой защиты в РП 27 Яч. 15,17,19,22,24,26,20,21 г. Орёл -8 шт. 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</si>
  <si>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</si>
  <si>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</si>
  <si>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</si>
  <si>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Техперевооружение РП. Внедрение микропроцессорной релейной защиты и автоматики в РП 24 Яч.09,02,12,14,16  г. Орёл -5 шт.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</si>
  <si>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</si>
  <si>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</si>
  <si>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</si>
  <si>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</si>
  <si>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</si>
  <si>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</si>
  <si>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</si>
  <si>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</si>
  <si>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ВЛ-0,4 кВ №1 ТП 677 ш. Московское г.Орел -0,18км (с установкой охранной зоны).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</si>
  <si>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</si>
  <si>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</si>
  <si>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</si>
  <si>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</si>
  <si>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</si>
  <si>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</si>
  <si>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</si>
  <si>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</si>
  <si>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</si>
  <si>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</si>
  <si>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</si>
  <si>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</si>
  <si>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</si>
  <si>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</si>
  <si>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</si>
  <si>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</si>
  <si>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</si>
  <si>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</si>
  <si>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</si>
  <si>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</si>
  <si>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</si>
  <si>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</si>
  <si>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</si>
  <si>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</si>
  <si>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</si>
  <si>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</si>
  <si>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</si>
  <si>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</si>
  <si>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</si>
  <si>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</si>
  <si>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</si>
  <si>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</si>
  <si>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</si>
  <si>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</si>
  <si>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</si>
  <si>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</si>
  <si>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</si>
  <si>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</si>
  <si>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</si>
  <si>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</si>
  <si>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</si>
  <si>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</si>
  <si>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</si>
  <si>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</si>
  <si>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</si>
  <si>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</si>
  <si>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</si>
  <si>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</si>
  <si>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</si>
  <si>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</si>
  <si>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</si>
  <si>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</si>
  <si>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</si>
  <si>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КЛ-0,4кВ №15 ТП427 - ВРУ ж/д 51 ул. Планерная -0,23 км (с установкой охранной зоны).г. Орел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</si>
  <si>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</si>
  <si>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</si>
  <si>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</si>
  <si>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</si>
  <si>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</si>
  <si>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</si>
  <si>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</si>
  <si>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</si>
  <si>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</si>
  <si>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</si>
  <si>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</si>
  <si>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</si>
  <si>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</si>
  <si>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</si>
  <si>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</si>
  <si>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</si>
  <si>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</si>
  <si>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</si>
  <si>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</si>
  <si>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</si>
  <si>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</si>
  <si>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</si>
  <si>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</si>
  <si>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</si>
  <si>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 xml:space="preserve">Построение АСКУЭ  в распределительных сетях 0,4 кВ на вводах в РП 22 г. Орел -1шт 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</si>
  <si>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</si>
  <si>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</si>
  <si>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</si>
  <si>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</si>
  <si>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</si>
  <si>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</si>
  <si>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</si>
  <si>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</si>
  <si>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</si>
  <si>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</si>
  <si>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</si>
  <si>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</si>
  <si>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</si>
  <si>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</si>
  <si>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</si>
  <si>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</si>
  <si>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</si>
  <si>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</si>
  <si>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</si>
  <si>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</si>
  <si>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</si>
  <si>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</si>
  <si>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</si>
  <si>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</si>
  <si>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</si>
  <si>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</si>
  <si>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</si>
  <si>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</si>
  <si>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</si>
  <si>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</si>
  <si>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</si>
  <si>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</si>
  <si>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</si>
  <si>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</si>
  <si>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</si>
  <si>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</si>
  <si>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</si>
  <si>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</si>
  <si>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</si>
  <si>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</si>
  <si>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</si>
  <si>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</si>
  <si>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</si>
  <si>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</si>
  <si>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</si>
  <si>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</si>
  <si>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</si>
  <si>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</si>
  <si>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</si>
  <si>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</si>
  <si>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</si>
  <si>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</si>
  <si>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</si>
  <si>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</si>
  <si>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</si>
  <si>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</si>
  <si>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</si>
  <si>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</si>
  <si>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</si>
  <si>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</si>
  <si>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</si>
  <si>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</si>
  <si>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Регулируемый источник тока-1шт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</si>
  <si>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</si>
  <si>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</si>
  <si>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</si>
  <si>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</si>
  <si>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</si>
  <si>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</si>
  <si>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</si>
  <si>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</si>
  <si>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</si>
  <si>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</si>
  <si>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</si>
  <si>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</si>
  <si>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</si>
  <si>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</si>
  <si>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</si>
  <si>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</si>
  <si>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</si>
  <si>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</si>
  <si>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</si>
  <si>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</si>
  <si>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</si>
  <si>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Установка УТКЗ по КЛ 6 кВ №822 ПС Центральная в ТП 394 , ТП 389 (2 шт.)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</si>
  <si>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</si>
  <si>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</si>
  <si>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</si>
  <si>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</si>
  <si>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</si>
  <si>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</si>
  <si>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</si>
  <si>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</si>
  <si>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</si>
  <si>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</si>
  <si>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</si>
  <si>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J-03512522-1.2.1.1.1-2020-2024</t>
  </si>
  <si>
    <t>J-03512522-1.2.1.1.1-2022</t>
  </si>
  <si>
    <t>J-03512522-1.2.1.2.1-2020-2024</t>
  </si>
  <si>
    <t>J-03512522-1.2.1.2.1-2022</t>
  </si>
  <si>
    <t>J-03512522-1.2.1.2.2-2020-2024</t>
  </si>
  <si>
    <t>J-03512522-1.2.1.2.2-2022</t>
  </si>
  <si>
    <t>J-03512522-1.2.1.2.3-2020-2024</t>
  </si>
  <si>
    <t>J-03512522-1.2.1.2.3-2022</t>
  </si>
  <si>
    <t>J-03512522-1.2.1.2.4-2020-2024</t>
  </si>
  <si>
    <t>J-03512522-1.2.1.2.4-2022</t>
  </si>
  <si>
    <t>J-03512522-1.2.1.2.5-2020-2024</t>
  </si>
  <si>
    <t>J-03512522-1.2.1.2.5-2022</t>
  </si>
  <si>
    <t>J-03512522-1.2.2.1.1-2020-2024</t>
  </si>
  <si>
    <t>J-03512522-1.2.2.1.1-2022</t>
  </si>
  <si>
    <t>J-03512522-1.2.2.1.2-2020-2024</t>
  </si>
  <si>
    <t>J-03512522-1.2.2.1.2-2022</t>
  </si>
  <si>
    <t>J-03512522-1.2.2.2.1-2020-2024</t>
  </si>
  <si>
    <t>J-03512522-1.2.2.2.1-2022</t>
  </si>
  <si>
    <t>J-03512522-1.2.3.5.1-2020-2024</t>
  </si>
  <si>
    <t>J-03512522-1.2.3.5.1-2022</t>
  </si>
  <si>
    <t>J-03512522-1.2.3.6.1-2020-2024</t>
  </si>
  <si>
    <t>J-03512522-1.2.3.6.1-2022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</si>
  <si>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</si>
  <si>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</si>
  <si>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</si>
  <si>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</si>
  <si>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</si>
  <si>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J-03512522-1.2.4.2.3-2022</t>
  </si>
  <si>
    <t>J-03512522-1.4.1.1-2020-2024</t>
  </si>
  <si>
    <t>J-03512522-1.4.1.1-2022</t>
  </si>
  <si>
    <t>J-03512522-1.4.2.1-2020-2024</t>
  </si>
  <si>
    <t>J-03512522-1.4.2.1-2022</t>
  </si>
  <si>
    <t>Фактический объем финансирования капитальных вложений на 01.01.2022,
млн. рублей
(с НДС)</t>
  </si>
  <si>
    <t>Остаток финансирования капитальных вложений на 01.01.2022 в прогнозных ценах соответствующих лет, млн. рублей
(с НДС)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</si>
  <si>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</si>
  <si>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</si>
  <si>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0</t>
  </si>
  <si>
    <t>0.1</t>
  </si>
  <si>
    <t>0.2</t>
  </si>
  <si>
    <t>0.3</t>
  </si>
  <si>
    <t>0.4</t>
  </si>
  <si>
    <t>0.5</t>
  </si>
  <si>
    <t>0.6</t>
  </si>
  <si>
    <t>1.1</t>
  </si>
  <si>
    <t>1.1.1</t>
  </si>
  <si>
    <t>1.1.1.1</t>
  </si>
  <si>
    <t>1.1.1.2</t>
  </si>
  <si>
    <t>1.1.1.3</t>
  </si>
  <si>
    <t>1.1.2</t>
  </si>
  <si>
    <t>1.1.2.1</t>
  </si>
  <si>
    <t>1.1.2.2</t>
  </si>
  <si>
    <t>1.1.3</t>
  </si>
  <si>
    <t>1.1.3.1</t>
  </si>
  <si>
    <t>1.1.3.2</t>
  </si>
  <si>
    <t>1.1.4</t>
  </si>
  <si>
    <t>1.1.4.1</t>
  </si>
  <si>
    <t>1.1.4.2</t>
  </si>
  <si>
    <t>1.2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</si>
  <si>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</si>
  <si>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</si>
  <si>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</si>
  <si>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</si>
  <si>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</si>
  <si>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</si>
  <si>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</si>
  <si>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</si>
  <si>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</si>
  <si>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</si>
  <si>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</si>
  <si>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</si>
  <si>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</si>
  <si>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</si>
  <si>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</si>
  <si>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1.2.4</t>
  </si>
  <si>
    <t>1.2.4.1</t>
  </si>
  <si>
    <t>1.2.4.2</t>
  </si>
  <si>
    <t>1.3</t>
  </si>
  <si>
    <t>1.3.1</t>
  </si>
  <si>
    <t>1.3.2</t>
  </si>
  <si>
    <t>1.4</t>
  </si>
  <si>
    <t>1.4.1</t>
  </si>
  <si>
    <t>Мероприятие 3 квартала</t>
  </si>
  <si>
    <t>Финансирование капитальных вложений года 2022, млн. рублей (с НДС)</t>
  </si>
  <si>
    <t>Не поставка оборудования</t>
  </si>
  <si>
    <t>Стоимиость оборудования сложилась по результатам торгов</t>
  </si>
  <si>
    <t>Изменение технического решения, изменение мощности силового трансформатора</t>
  </si>
  <si>
    <t>Мероприятие 2, 3 квартала</t>
  </si>
  <si>
    <t>Не завершенная реконструкция</t>
  </si>
  <si>
    <t>Мероприятие 2, 3  квартала</t>
  </si>
  <si>
    <t>не завершенная модернизация</t>
  </si>
  <si>
    <t>стоимость сложилась по результатам торгов</t>
  </si>
  <si>
    <t>мероприятие 3 квартала</t>
  </si>
  <si>
    <t>мероприятие 4квартала</t>
  </si>
  <si>
    <t>2</t>
  </si>
  <si>
    <t>Мероприятие 4 квартала</t>
  </si>
  <si>
    <t>Перенос выполнения на 4 квартал</t>
  </si>
  <si>
    <t>мероприятие 4 квартала</t>
  </si>
  <si>
    <t>Торги не состоялись, в связи с отсутствием предложений, перенос на 3 квартал</t>
  </si>
  <si>
    <t>не завершенное новое строительство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</si>
</sst>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E+00"/>
    <numFmt numFmtId="178" formatCode="0.000E+00"/>
    <numFmt numFmtId="179" formatCode="0.0000E+00"/>
    <numFmt numFmtId="180" formatCode="0E+00"/>
    <numFmt numFmtId="181" formatCode="0.0000"/>
    <numFmt numFmtId="182" formatCode="0.00000"/>
    <numFmt numFmtId="183" formatCode="0.0"/>
    <numFmt numFmtId="184" formatCode="0.000000"/>
    <numFmt numFmtId="185" formatCode="0.0000000"/>
    <numFmt numFmtId="186" formatCode="0.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SimSun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top"/>
    </xf>
    <xf numFmtId="181" fontId="7" fillId="0" borderId="0" xfId="0" applyNumberFormat="1" applyFont="1" applyFill="1" applyBorder="1" applyAlignment="1">
      <alignment horizontal="left"/>
    </xf>
    <xf numFmtId="182" fontId="7" fillId="0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/>
      <protection/>
    </xf>
    <xf numFmtId="0" fontId="7" fillId="0" borderId="10" xfId="0" applyNumberFormat="1" applyFont="1" applyFill="1" applyBorder="1" applyAlignment="1">
      <alignment horizontal="center"/>
    </xf>
    <xf numFmtId="0" fontId="8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left"/>
    </xf>
    <xf numFmtId="0" fontId="8" fillId="0" borderId="10" xfId="54" applyFont="1" applyFill="1" applyBorder="1" applyAlignment="1">
      <alignment horizontal="center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54" applyFont="1" applyFill="1" applyBorder="1" applyAlignment="1">
      <alignment wrapText="1"/>
      <protection/>
    </xf>
    <xf numFmtId="0" fontId="7" fillId="0" borderId="10" xfId="0" applyNumberFormat="1" applyFont="1" applyFill="1" applyBorder="1" applyAlignment="1">
      <alignment horizontal="left" wrapText="1"/>
    </xf>
    <xf numFmtId="0" fontId="8" fillId="0" borderId="10" xfId="54" applyFont="1" applyFill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54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49" fontId="8" fillId="0" borderId="10" xfId="54" applyNumberFormat="1" applyFont="1" applyFill="1" applyBorder="1" applyAlignment="1">
      <alignment horizontal="left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49" fontId="8" fillId="0" borderId="10" xfId="54" applyNumberFormat="1" applyFont="1" applyFill="1" applyBorder="1" applyAlignment="1">
      <alignment horizontal="center" vertical="center"/>
      <protection/>
    </xf>
    <xf numFmtId="49" fontId="7" fillId="0" borderId="10" xfId="54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1"/>
  <sheetViews>
    <sheetView tabSelected="1" view="pageBreakPreview" zoomScaleSheetLayoutView="100" zoomScalePageLayoutView="0" workbookViewId="0" topLeftCell="A1">
      <pane ySplit="4935" topLeftCell="A420" activePane="bottomLeft" state="split"/>
      <selection pane="topLeft" activeCell="G4" sqref="G4:H4"/>
      <selection pane="bottomLeft" activeCell="D18" sqref="D18:S431"/>
    </sheetView>
  </sheetViews>
  <sheetFormatPr defaultColWidth="9.00390625" defaultRowHeight="12.75"/>
  <cols>
    <col min="1" max="1" width="8.125" style="1" customWidth="1"/>
    <col min="2" max="2" width="49.125" style="1" customWidth="1"/>
    <col min="3" max="3" width="26.25390625" style="1" customWidth="1"/>
    <col min="4" max="6" width="14.75390625" style="1" customWidth="1"/>
    <col min="7" max="8" width="7.875" style="1" customWidth="1"/>
    <col min="9" max="9" width="7.625" style="1" customWidth="1"/>
    <col min="10" max="10" width="7.375" style="1" customWidth="1"/>
    <col min="11" max="16" width="7.875" style="1" customWidth="1"/>
    <col min="17" max="17" width="17.625" style="1" customWidth="1"/>
    <col min="18" max="18" width="11.00390625" style="2" customWidth="1"/>
    <col min="19" max="19" width="7.625" style="1" customWidth="1"/>
    <col min="20" max="20" width="41.625" style="1" customWidth="1"/>
    <col min="21" max="16384" width="9.125" style="1" customWidth="1"/>
  </cols>
  <sheetData>
    <row r="1" ht="12.75">
      <c r="T1" s="3" t="s">
        <v>24</v>
      </c>
    </row>
    <row r="2" spans="18:20" ht="24" customHeight="1">
      <c r="R2" s="40" t="s">
        <v>5</v>
      </c>
      <c r="S2" s="40"/>
      <c r="T2" s="40"/>
    </row>
    <row r="3" spans="1:20" ht="12.75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6:12" ht="12.75">
      <c r="F4" s="3" t="s">
        <v>26</v>
      </c>
      <c r="G4" s="36" t="s">
        <v>469</v>
      </c>
      <c r="H4" s="36"/>
      <c r="I4" s="1" t="s">
        <v>27</v>
      </c>
      <c r="J4" s="36" t="s">
        <v>111</v>
      </c>
      <c r="K4" s="36"/>
      <c r="L4" s="1" t="s">
        <v>28</v>
      </c>
    </row>
    <row r="5" ht="11.25" customHeight="1"/>
    <row r="6" spans="6:17" ht="12.75" customHeight="1">
      <c r="F6" s="3" t="s">
        <v>6</v>
      </c>
      <c r="G6" s="34" t="s">
        <v>100</v>
      </c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7:16" ht="12.75" customHeight="1">
      <c r="G7" s="33" t="s">
        <v>7</v>
      </c>
      <c r="H7" s="33"/>
      <c r="I7" s="33"/>
      <c r="J7" s="33"/>
      <c r="K7" s="33"/>
      <c r="L7" s="33"/>
      <c r="M7" s="33"/>
      <c r="N7" s="33"/>
      <c r="O7" s="33"/>
      <c r="P7" s="4"/>
    </row>
    <row r="8" ht="11.25" customHeight="1"/>
    <row r="9" spans="9:12" ht="12.75">
      <c r="I9" s="3" t="s">
        <v>8</v>
      </c>
      <c r="J9" s="36" t="s">
        <v>111</v>
      </c>
      <c r="K9" s="36"/>
      <c r="L9" s="1" t="s">
        <v>9</v>
      </c>
    </row>
    <row r="10" ht="11.25" customHeight="1"/>
    <row r="11" spans="7:20" ht="12.75" customHeight="1">
      <c r="G11" s="3" t="s">
        <v>10</v>
      </c>
      <c r="H11" s="37" t="s">
        <v>112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8:16" ht="12.75" customHeight="1">
      <c r="H12" s="33" t="s">
        <v>11</v>
      </c>
      <c r="I12" s="33"/>
      <c r="J12" s="33"/>
      <c r="K12" s="33"/>
      <c r="L12" s="33"/>
      <c r="M12" s="33"/>
      <c r="N12" s="33"/>
      <c r="O12" s="33"/>
      <c r="P12" s="33"/>
    </row>
    <row r="13" spans="9:16" ht="20.25" customHeight="1">
      <c r="I13" s="5"/>
      <c r="J13" s="5"/>
      <c r="O13" s="6"/>
      <c r="P13" s="6"/>
    </row>
    <row r="14" spans="1:20" ht="39" customHeight="1">
      <c r="A14" s="35" t="s">
        <v>12</v>
      </c>
      <c r="B14" s="35" t="s">
        <v>13</v>
      </c>
      <c r="C14" s="35" t="s">
        <v>14</v>
      </c>
      <c r="D14" s="35" t="s">
        <v>15</v>
      </c>
      <c r="E14" s="35" t="s">
        <v>408</v>
      </c>
      <c r="F14" s="35" t="s">
        <v>409</v>
      </c>
      <c r="G14" s="35" t="s">
        <v>458</v>
      </c>
      <c r="H14" s="35"/>
      <c r="I14" s="35"/>
      <c r="J14" s="35"/>
      <c r="K14" s="35"/>
      <c r="L14" s="35"/>
      <c r="M14" s="35"/>
      <c r="N14" s="35"/>
      <c r="O14" s="35"/>
      <c r="P14" s="35"/>
      <c r="Q14" s="35" t="s">
        <v>21</v>
      </c>
      <c r="R14" s="35" t="s">
        <v>22</v>
      </c>
      <c r="S14" s="35"/>
      <c r="T14" s="35" t="s">
        <v>3</v>
      </c>
    </row>
    <row r="15" spans="1:20" ht="15" customHeight="1">
      <c r="A15" s="35"/>
      <c r="B15" s="35"/>
      <c r="C15" s="35"/>
      <c r="D15" s="35"/>
      <c r="E15" s="35"/>
      <c r="F15" s="35"/>
      <c r="G15" s="35" t="s">
        <v>16</v>
      </c>
      <c r="H15" s="35"/>
      <c r="I15" s="35" t="s">
        <v>17</v>
      </c>
      <c r="J15" s="35"/>
      <c r="K15" s="35" t="s">
        <v>18</v>
      </c>
      <c r="L15" s="35"/>
      <c r="M15" s="35" t="s">
        <v>19</v>
      </c>
      <c r="N15" s="35"/>
      <c r="O15" s="35" t="s">
        <v>20</v>
      </c>
      <c r="P15" s="35"/>
      <c r="Q15" s="35"/>
      <c r="R15" s="39" t="s">
        <v>23</v>
      </c>
      <c r="S15" s="38" t="s">
        <v>2</v>
      </c>
      <c r="T15" s="35"/>
    </row>
    <row r="16" spans="1:20" ht="96" customHeight="1">
      <c r="A16" s="35"/>
      <c r="B16" s="35"/>
      <c r="C16" s="35"/>
      <c r="D16" s="35"/>
      <c r="E16" s="35"/>
      <c r="F16" s="35"/>
      <c r="G16" s="7" t="s">
        <v>0</v>
      </c>
      <c r="H16" s="7" t="s">
        <v>1</v>
      </c>
      <c r="I16" s="7" t="s">
        <v>0</v>
      </c>
      <c r="J16" s="7" t="s">
        <v>1</v>
      </c>
      <c r="K16" s="7" t="s">
        <v>0</v>
      </c>
      <c r="L16" s="7" t="s">
        <v>1</v>
      </c>
      <c r="M16" s="7" t="s">
        <v>0</v>
      </c>
      <c r="N16" s="7" t="s">
        <v>1</v>
      </c>
      <c r="O16" s="7" t="s">
        <v>0</v>
      </c>
      <c r="P16" s="7" t="s">
        <v>1</v>
      </c>
      <c r="Q16" s="35"/>
      <c r="R16" s="39"/>
      <c r="S16" s="38"/>
      <c r="T16" s="35"/>
    </row>
    <row r="17" spans="1:20" ht="12.75">
      <c r="A17" s="8">
        <v>1</v>
      </c>
      <c r="B17" s="9">
        <v>2</v>
      </c>
      <c r="C17" s="8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10">
        <v>13</v>
      </c>
      <c r="N17" s="10">
        <v>14</v>
      </c>
      <c r="O17" s="10">
        <v>15</v>
      </c>
      <c r="P17" s="10">
        <v>16</v>
      </c>
      <c r="Q17" s="10">
        <v>17</v>
      </c>
      <c r="R17" s="30">
        <v>18</v>
      </c>
      <c r="S17" s="10">
        <v>19</v>
      </c>
      <c r="T17" s="10">
        <v>20</v>
      </c>
    </row>
    <row r="18" spans="1:20" ht="25.5">
      <c r="A18" s="31" t="s">
        <v>412</v>
      </c>
      <c r="B18" s="11" t="s">
        <v>4</v>
      </c>
      <c r="C18" s="12" t="s">
        <v>29</v>
      </c>
      <c r="D18" s="27">
        <v>260.14406928627426</v>
      </c>
      <c r="E18" s="29">
        <v>0</v>
      </c>
      <c r="F18" s="29">
        <v>0</v>
      </c>
      <c r="G18" s="29">
        <f>I18+K18+M18+O18</f>
        <v>132.6680605230473</v>
      </c>
      <c r="H18" s="29">
        <f>J18+L18+N18+P18</f>
        <v>100.34756222399997</v>
      </c>
      <c r="I18" s="29">
        <v>50.17361259393919</v>
      </c>
      <c r="J18" s="29">
        <v>49.58978735999998</v>
      </c>
      <c r="K18" s="29">
        <v>82.49444792910812</v>
      </c>
      <c r="L18" s="29">
        <v>50.757774864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f>H18-G18</f>
        <v>-32.32049829904733</v>
      </c>
      <c r="S18" s="29">
        <f>R18/G18*100</f>
        <v>-24.36192869001244</v>
      </c>
      <c r="T18" s="13"/>
    </row>
    <row r="19" spans="1:20" ht="12.75">
      <c r="A19" s="32" t="s">
        <v>413</v>
      </c>
      <c r="B19" s="11" t="s">
        <v>30</v>
      </c>
      <c r="C19" s="12"/>
      <c r="D19" s="27">
        <v>0</v>
      </c>
      <c r="E19" s="29">
        <v>0</v>
      </c>
      <c r="F19" s="29">
        <v>0</v>
      </c>
      <c r="G19" s="29">
        <f aca="true" t="shared" si="0" ref="G19:G82">I19+K19+M19+O19</f>
        <v>0</v>
      </c>
      <c r="H19" s="29">
        <f aca="true" t="shared" si="1" ref="H19:H82">J19+L19+N19+P19</f>
        <v>0</v>
      </c>
      <c r="I19" s="27">
        <v>0</v>
      </c>
      <c r="J19" s="27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f aca="true" t="shared" si="2" ref="R19:R82">H19-G19</f>
        <v>0</v>
      </c>
      <c r="S19" s="29">
        <v>0</v>
      </c>
      <c r="T19" s="13"/>
    </row>
    <row r="20" spans="1:20" ht="25.5">
      <c r="A20" s="31" t="s">
        <v>414</v>
      </c>
      <c r="B20" s="11" t="s">
        <v>31</v>
      </c>
      <c r="C20" s="12" t="s">
        <v>29</v>
      </c>
      <c r="D20" s="27">
        <v>238.0594791333938</v>
      </c>
      <c r="E20" s="29">
        <v>0</v>
      </c>
      <c r="F20" s="29">
        <v>0</v>
      </c>
      <c r="G20" s="29">
        <f t="shared" si="0"/>
        <v>130.35385852773723</v>
      </c>
      <c r="H20" s="29">
        <f t="shared" si="1"/>
        <v>97.92827798399999</v>
      </c>
      <c r="I20" s="29">
        <v>50.17361259393919</v>
      </c>
      <c r="J20" s="29">
        <v>49.567046111999986</v>
      </c>
      <c r="K20" s="29">
        <v>80.18024593379805</v>
      </c>
      <c r="L20" s="29">
        <v>48.361231872000005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f t="shared" si="2"/>
        <v>-32.42558054373724</v>
      </c>
      <c r="S20" s="29">
        <f>R20/G20*100</f>
        <v>-24.875044674521536</v>
      </c>
      <c r="T20" s="13"/>
    </row>
    <row r="21" spans="1:20" ht="38.25">
      <c r="A21" s="32" t="s">
        <v>415</v>
      </c>
      <c r="B21" s="14" t="s">
        <v>32</v>
      </c>
      <c r="C21" s="12"/>
      <c r="D21" s="27">
        <v>0</v>
      </c>
      <c r="E21" s="29">
        <v>0</v>
      </c>
      <c r="F21" s="29">
        <v>0</v>
      </c>
      <c r="G21" s="29">
        <f t="shared" si="0"/>
        <v>0</v>
      </c>
      <c r="H21" s="29">
        <f t="shared" si="1"/>
        <v>0</v>
      </c>
      <c r="I21" s="27">
        <v>0</v>
      </c>
      <c r="J21" s="27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f t="shared" si="2"/>
        <v>0</v>
      </c>
      <c r="S21" s="29">
        <v>0</v>
      </c>
      <c r="T21" s="13"/>
    </row>
    <row r="22" spans="1:20" ht="25.5">
      <c r="A22" s="31" t="s">
        <v>416</v>
      </c>
      <c r="B22" s="11" t="s">
        <v>33</v>
      </c>
      <c r="C22" s="12" t="s">
        <v>29</v>
      </c>
      <c r="D22" s="27">
        <v>22.084590152880423</v>
      </c>
      <c r="E22" s="29">
        <v>0</v>
      </c>
      <c r="F22" s="29">
        <v>0</v>
      </c>
      <c r="G22" s="29">
        <f t="shared" si="0"/>
        <v>2.31420199531008</v>
      </c>
      <c r="H22" s="29">
        <f t="shared" si="1"/>
        <v>2.41928424</v>
      </c>
      <c r="I22" s="29">
        <v>0</v>
      </c>
      <c r="J22" s="29">
        <v>0.022741248000000002</v>
      </c>
      <c r="K22" s="29">
        <v>2.31420199531008</v>
      </c>
      <c r="L22" s="29">
        <v>2.396542992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f t="shared" si="2"/>
        <v>0.10508224468992022</v>
      </c>
      <c r="S22" s="29">
        <v>0</v>
      </c>
      <c r="T22" s="13"/>
    </row>
    <row r="23" spans="1:20" ht="25.5">
      <c r="A23" s="32" t="s">
        <v>417</v>
      </c>
      <c r="B23" s="11" t="s">
        <v>34</v>
      </c>
      <c r="C23" s="12"/>
      <c r="D23" s="27">
        <v>0</v>
      </c>
      <c r="E23" s="29">
        <v>0</v>
      </c>
      <c r="F23" s="29">
        <v>0</v>
      </c>
      <c r="G23" s="29">
        <f t="shared" si="0"/>
        <v>0</v>
      </c>
      <c r="H23" s="29">
        <f t="shared" si="1"/>
        <v>0</v>
      </c>
      <c r="I23" s="27">
        <v>0</v>
      </c>
      <c r="J23" s="27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f t="shared" si="2"/>
        <v>0</v>
      </c>
      <c r="S23" s="29">
        <v>0</v>
      </c>
      <c r="T23" s="13"/>
    </row>
    <row r="24" spans="1:20" ht="12.75">
      <c r="A24" s="32" t="s">
        <v>418</v>
      </c>
      <c r="B24" s="14" t="s">
        <v>35</v>
      </c>
      <c r="C24" s="12"/>
      <c r="D24" s="27">
        <v>0</v>
      </c>
      <c r="E24" s="29">
        <v>0</v>
      </c>
      <c r="F24" s="29">
        <v>0</v>
      </c>
      <c r="G24" s="29">
        <f t="shared" si="0"/>
        <v>0</v>
      </c>
      <c r="H24" s="29">
        <f t="shared" si="1"/>
        <v>0</v>
      </c>
      <c r="I24" s="27">
        <v>0</v>
      </c>
      <c r="J24" s="27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f t="shared" si="2"/>
        <v>0</v>
      </c>
      <c r="S24" s="29">
        <v>0</v>
      </c>
      <c r="T24" s="13"/>
    </row>
    <row r="25" spans="1:20" ht="12.75">
      <c r="A25" s="31" t="s">
        <v>36</v>
      </c>
      <c r="B25" s="11" t="s">
        <v>37</v>
      </c>
      <c r="C25" s="12" t="s">
        <v>29</v>
      </c>
      <c r="D25" s="27">
        <v>260.14406928627426</v>
      </c>
      <c r="E25" s="29">
        <v>0</v>
      </c>
      <c r="F25" s="29">
        <v>0</v>
      </c>
      <c r="G25" s="29">
        <f t="shared" si="0"/>
        <v>132.6680605230473</v>
      </c>
      <c r="H25" s="29">
        <f t="shared" si="1"/>
        <v>100.34756222399997</v>
      </c>
      <c r="I25" s="29">
        <v>50.17361259393919</v>
      </c>
      <c r="J25" s="29">
        <v>49.58978735999998</v>
      </c>
      <c r="K25" s="29">
        <v>82.49444792910812</v>
      </c>
      <c r="L25" s="29">
        <v>50.757774864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f t="shared" si="2"/>
        <v>-32.32049829904733</v>
      </c>
      <c r="S25" s="29">
        <f>R25/G25*100</f>
        <v>-24.36192869001244</v>
      </c>
      <c r="T25" s="13"/>
    </row>
    <row r="26" spans="1:20" ht="25.5">
      <c r="A26" s="32" t="s">
        <v>419</v>
      </c>
      <c r="B26" s="11" t="s">
        <v>38</v>
      </c>
      <c r="C26" s="12"/>
      <c r="D26" s="27">
        <v>0</v>
      </c>
      <c r="E26" s="29">
        <v>0</v>
      </c>
      <c r="F26" s="29">
        <v>0</v>
      </c>
      <c r="G26" s="29">
        <f t="shared" si="0"/>
        <v>0</v>
      </c>
      <c r="H26" s="29">
        <f t="shared" si="1"/>
        <v>0</v>
      </c>
      <c r="I26" s="27">
        <v>0</v>
      </c>
      <c r="J26" s="27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f t="shared" si="2"/>
        <v>0</v>
      </c>
      <c r="S26" s="29">
        <v>0</v>
      </c>
      <c r="T26" s="13"/>
    </row>
    <row r="27" spans="1:20" ht="38.25">
      <c r="A27" s="32" t="s">
        <v>420</v>
      </c>
      <c r="B27" s="11" t="s">
        <v>39</v>
      </c>
      <c r="C27" s="12"/>
      <c r="D27" s="27">
        <v>0</v>
      </c>
      <c r="E27" s="29">
        <v>0</v>
      </c>
      <c r="F27" s="29">
        <v>0</v>
      </c>
      <c r="G27" s="29">
        <f t="shared" si="0"/>
        <v>0</v>
      </c>
      <c r="H27" s="29">
        <f t="shared" si="1"/>
        <v>0</v>
      </c>
      <c r="I27" s="27">
        <v>0</v>
      </c>
      <c r="J27" s="27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f t="shared" si="2"/>
        <v>0</v>
      </c>
      <c r="S27" s="29">
        <v>0</v>
      </c>
      <c r="T27" s="13"/>
    </row>
    <row r="28" spans="1:20" ht="38.25">
      <c r="A28" s="32" t="s">
        <v>421</v>
      </c>
      <c r="B28" s="11" t="s">
        <v>40</v>
      </c>
      <c r="C28" s="12"/>
      <c r="D28" s="27">
        <v>0</v>
      </c>
      <c r="E28" s="29">
        <v>0</v>
      </c>
      <c r="F28" s="29">
        <v>0</v>
      </c>
      <c r="G28" s="29">
        <f t="shared" si="0"/>
        <v>0</v>
      </c>
      <c r="H28" s="29">
        <f t="shared" si="1"/>
        <v>0</v>
      </c>
      <c r="I28" s="27">
        <v>0</v>
      </c>
      <c r="J28" s="27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f t="shared" si="2"/>
        <v>0</v>
      </c>
      <c r="S28" s="29">
        <v>0</v>
      </c>
      <c r="T28" s="13"/>
    </row>
    <row r="29" spans="1:20" ht="38.25">
      <c r="A29" s="32" t="s">
        <v>422</v>
      </c>
      <c r="B29" s="11" t="s">
        <v>41</v>
      </c>
      <c r="C29" s="12"/>
      <c r="D29" s="27">
        <v>0</v>
      </c>
      <c r="E29" s="29">
        <v>0</v>
      </c>
      <c r="F29" s="29">
        <v>0</v>
      </c>
      <c r="G29" s="29">
        <f t="shared" si="0"/>
        <v>0</v>
      </c>
      <c r="H29" s="29">
        <f t="shared" si="1"/>
        <v>0</v>
      </c>
      <c r="I29" s="27">
        <v>0</v>
      </c>
      <c r="J29" s="27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f t="shared" si="2"/>
        <v>0</v>
      </c>
      <c r="S29" s="29">
        <v>0</v>
      </c>
      <c r="T29" s="13"/>
    </row>
    <row r="30" spans="1:20" ht="38.25">
      <c r="A30" s="32" t="s">
        <v>423</v>
      </c>
      <c r="B30" s="11" t="s">
        <v>42</v>
      </c>
      <c r="C30" s="12"/>
      <c r="D30" s="27">
        <v>0</v>
      </c>
      <c r="E30" s="29">
        <v>0</v>
      </c>
      <c r="F30" s="29">
        <v>0</v>
      </c>
      <c r="G30" s="29">
        <f t="shared" si="0"/>
        <v>0</v>
      </c>
      <c r="H30" s="29">
        <f t="shared" si="1"/>
        <v>0</v>
      </c>
      <c r="I30" s="27">
        <v>0</v>
      </c>
      <c r="J30" s="27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f t="shared" si="2"/>
        <v>0</v>
      </c>
      <c r="S30" s="29">
        <v>0</v>
      </c>
      <c r="T30" s="13"/>
    </row>
    <row r="31" spans="1:20" ht="25.5">
      <c r="A31" s="32" t="s">
        <v>424</v>
      </c>
      <c r="B31" s="11" t="s">
        <v>43</v>
      </c>
      <c r="C31" s="12"/>
      <c r="D31" s="27">
        <v>0</v>
      </c>
      <c r="E31" s="29">
        <v>0</v>
      </c>
      <c r="F31" s="29">
        <v>0</v>
      </c>
      <c r="G31" s="29">
        <f t="shared" si="0"/>
        <v>0</v>
      </c>
      <c r="H31" s="29">
        <f t="shared" si="1"/>
        <v>0</v>
      </c>
      <c r="I31" s="27">
        <v>0</v>
      </c>
      <c r="J31" s="27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f t="shared" si="2"/>
        <v>0</v>
      </c>
      <c r="S31" s="29">
        <v>0</v>
      </c>
      <c r="T31" s="13"/>
    </row>
    <row r="32" spans="1:20" ht="51">
      <c r="A32" s="32" t="s">
        <v>425</v>
      </c>
      <c r="B32" s="11" t="s">
        <v>44</v>
      </c>
      <c r="C32" s="12"/>
      <c r="D32" s="27">
        <v>0</v>
      </c>
      <c r="E32" s="29">
        <v>0</v>
      </c>
      <c r="F32" s="29">
        <v>0</v>
      </c>
      <c r="G32" s="29">
        <f t="shared" si="0"/>
        <v>0</v>
      </c>
      <c r="H32" s="29">
        <f t="shared" si="1"/>
        <v>0</v>
      </c>
      <c r="I32" s="27">
        <v>0</v>
      </c>
      <c r="J32" s="27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f t="shared" si="2"/>
        <v>0</v>
      </c>
      <c r="S32" s="29">
        <v>0</v>
      </c>
      <c r="T32" s="13"/>
    </row>
    <row r="33" spans="1:20" ht="38.25">
      <c r="A33" s="32" t="s">
        <v>426</v>
      </c>
      <c r="B33" s="11" t="s">
        <v>45</v>
      </c>
      <c r="C33" s="12"/>
      <c r="D33" s="27">
        <v>0</v>
      </c>
      <c r="E33" s="29">
        <v>0</v>
      </c>
      <c r="F33" s="29">
        <v>0</v>
      </c>
      <c r="G33" s="29">
        <f t="shared" si="0"/>
        <v>0</v>
      </c>
      <c r="H33" s="29">
        <f t="shared" si="1"/>
        <v>0</v>
      </c>
      <c r="I33" s="27">
        <v>0</v>
      </c>
      <c r="J33" s="27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f t="shared" si="2"/>
        <v>0</v>
      </c>
      <c r="S33" s="29">
        <v>0</v>
      </c>
      <c r="T33" s="13"/>
    </row>
    <row r="34" spans="1:20" ht="38.25">
      <c r="A34" s="32" t="s">
        <v>427</v>
      </c>
      <c r="B34" s="11" t="s">
        <v>46</v>
      </c>
      <c r="C34" s="12"/>
      <c r="D34" s="27">
        <v>0</v>
      </c>
      <c r="E34" s="29">
        <v>0</v>
      </c>
      <c r="F34" s="29">
        <v>0</v>
      </c>
      <c r="G34" s="29">
        <f t="shared" si="0"/>
        <v>0</v>
      </c>
      <c r="H34" s="29">
        <f t="shared" si="1"/>
        <v>0</v>
      </c>
      <c r="I34" s="27">
        <v>0</v>
      </c>
      <c r="J34" s="27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f t="shared" si="2"/>
        <v>0</v>
      </c>
      <c r="S34" s="29">
        <v>0</v>
      </c>
      <c r="T34" s="13"/>
    </row>
    <row r="35" spans="1:20" ht="25.5">
      <c r="A35" s="32" t="s">
        <v>428</v>
      </c>
      <c r="B35" s="11" t="s">
        <v>47</v>
      </c>
      <c r="C35" s="12"/>
      <c r="D35" s="27">
        <v>0</v>
      </c>
      <c r="E35" s="29">
        <v>0</v>
      </c>
      <c r="F35" s="29">
        <v>0</v>
      </c>
      <c r="G35" s="29">
        <f t="shared" si="0"/>
        <v>0</v>
      </c>
      <c r="H35" s="29">
        <f t="shared" si="1"/>
        <v>0</v>
      </c>
      <c r="I35" s="27">
        <v>0</v>
      </c>
      <c r="J35" s="27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f t="shared" si="2"/>
        <v>0</v>
      </c>
      <c r="S35" s="29">
        <v>0</v>
      </c>
      <c r="T35" s="13"/>
    </row>
    <row r="36" spans="1:20" ht="76.5">
      <c r="A36" s="32" t="s">
        <v>428</v>
      </c>
      <c r="B36" s="11" t="s">
        <v>48</v>
      </c>
      <c r="C36" s="12"/>
      <c r="D36" s="27">
        <v>0</v>
      </c>
      <c r="E36" s="29">
        <v>0</v>
      </c>
      <c r="F36" s="29">
        <v>0</v>
      </c>
      <c r="G36" s="29">
        <f t="shared" si="0"/>
        <v>0</v>
      </c>
      <c r="H36" s="29">
        <f t="shared" si="1"/>
        <v>0</v>
      </c>
      <c r="I36" s="27">
        <v>0</v>
      </c>
      <c r="J36" s="27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f t="shared" si="2"/>
        <v>0</v>
      </c>
      <c r="S36" s="29">
        <v>0</v>
      </c>
      <c r="T36" s="13"/>
    </row>
    <row r="37" spans="1:20" ht="63.75">
      <c r="A37" s="32" t="s">
        <v>428</v>
      </c>
      <c r="B37" s="11" t="s">
        <v>49</v>
      </c>
      <c r="C37" s="12"/>
      <c r="D37" s="27">
        <v>0</v>
      </c>
      <c r="E37" s="29">
        <v>0</v>
      </c>
      <c r="F37" s="29">
        <v>0</v>
      </c>
      <c r="G37" s="29">
        <f t="shared" si="0"/>
        <v>0</v>
      </c>
      <c r="H37" s="29">
        <f t="shared" si="1"/>
        <v>0</v>
      </c>
      <c r="I37" s="27">
        <v>0</v>
      </c>
      <c r="J37" s="27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f t="shared" si="2"/>
        <v>0</v>
      </c>
      <c r="S37" s="29">
        <v>0</v>
      </c>
      <c r="T37" s="13"/>
    </row>
    <row r="38" spans="1:20" ht="63.75">
      <c r="A38" s="32" t="s">
        <v>428</v>
      </c>
      <c r="B38" s="11" t="s">
        <v>50</v>
      </c>
      <c r="C38" s="12"/>
      <c r="D38" s="27">
        <v>0</v>
      </c>
      <c r="E38" s="29">
        <v>0</v>
      </c>
      <c r="F38" s="29">
        <v>0</v>
      </c>
      <c r="G38" s="29">
        <f t="shared" si="0"/>
        <v>0</v>
      </c>
      <c r="H38" s="29">
        <f t="shared" si="1"/>
        <v>0</v>
      </c>
      <c r="I38" s="27">
        <v>0</v>
      </c>
      <c r="J38" s="27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f t="shared" si="2"/>
        <v>0</v>
      </c>
      <c r="S38" s="29">
        <v>0</v>
      </c>
      <c r="T38" s="13"/>
    </row>
    <row r="39" spans="1:20" ht="25.5">
      <c r="A39" s="32" t="s">
        <v>429</v>
      </c>
      <c r="B39" s="11" t="s">
        <v>47</v>
      </c>
      <c r="C39" s="12"/>
      <c r="D39" s="27">
        <v>0</v>
      </c>
      <c r="E39" s="29">
        <v>0</v>
      </c>
      <c r="F39" s="29">
        <v>0</v>
      </c>
      <c r="G39" s="29">
        <f t="shared" si="0"/>
        <v>0</v>
      </c>
      <c r="H39" s="29">
        <f t="shared" si="1"/>
        <v>0</v>
      </c>
      <c r="I39" s="27">
        <v>0</v>
      </c>
      <c r="J39" s="27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f t="shared" si="2"/>
        <v>0</v>
      </c>
      <c r="S39" s="29">
        <v>0</v>
      </c>
      <c r="T39" s="13"/>
    </row>
    <row r="40" spans="1:20" ht="76.5">
      <c r="A40" s="32" t="s">
        <v>429</v>
      </c>
      <c r="B40" s="11" t="s">
        <v>48</v>
      </c>
      <c r="C40" s="12"/>
      <c r="D40" s="27">
        <v>0</v>
      </c>
      <c r="E40" s="29">
        <v>0</v>
      </c>
      <c r="F40" s="29">
        <v>0</v>
      </c>
      <c r="G40" s="29">
        <f t="shared" si="0"/>
        <v>0</v>
      </c>
      <c r="H40" s="29">
        <f t="shared" si="1"/>
        <v>0</v>
      </c>
      <c r="I40" s="27">
        <v>0</v>
      </c>
      <c r="J40" s="27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f t="shared" si="2"/>
        <v>0</v>
      </c>
      <c r="S40" s="29">
        <v>0</v>
      </c>
      <c r="T40" s="13"/>
    </row>
    <row r="41" spans="1:20" ht="63.75">
      <c r="A41" s="32" t="s">
        <v>429</v>
      </c>
      <c r="B41" s="11" t="s">
        <v>49</v>
      </c>
      <c r="C41" s="12"/>
      <c r="D41" s="27">
        <v>0</v>
      </c>
      <c r="E41" s="29">
        <v>0</v>
      </c>
      <c r="F41" s="29">
        <v>0</v>
      </c>
      <c r="G41" s="29">
        <f t="shared" si="0"/>
        <v>0</v>
      </c>
      <c r="H41" s="29">
        <f t="shared" si="1"/>
        <v>0</v>
      </c>
      <c r="I41" s="27">
        <v>0</v>
      </c>
      <c r="J41" s="27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f t="shared" si="2"/>
        <v>0</v>
      </c>
      <c r="S41" s="29">
        <v>0</v>
      </c>
      <c r="T41" s="13"/>
    </row>
    <row r="42" spans="1:20" ht="12.75">
      <c r="A42" s="32" t="s">
        <v>429</v>
      </c>
      <c r="B42" s="15" t="s">
        <v>51</v>
      </c>
      <c r="C42" s="12"/>
      <c r="D42" s="27">
        <v>0</v>
      </c>
      <c r="E42" s="29">
        <v>0</v>
      </c>
      <c r="F42" s="29">
        <v>0</v>
      </c>
      <c r="G42" s="29">
        <f t="shared" si="0"/>
        <v>0</v>
      </c>
      <c r="H42" s="29">
        <f t="shared" si="1"/>
        <v>0</v>
      </c>
      <c r="I42" s="27">
        <v>0</v>
      </c>
      <c r="J42" s="27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f t="shared" si="2"/>
        <v>0</v>
      </c>
      <c r="S42" s="29">
        <v>0</v>
      </c>
      <c r="T42" s="13"/>
    </row>
    <row r="43" spans="1:20" ht="63.75">
      <c r="A43" s="32" t="s">
        <v>429</v>
      </c>
      <c r="B43" s="11" t="s">
        <v>52</v>
      </c>
      <c r="C43" s="12"/>
      <c r="D43" s="27">
        <v>0</v>
      </c>
      <c r="E43" s="29">
        <v>0</v>
      </c>
      <c r="F43" s="29">
        <v>0</v>
      </c>
      <c r="G43" s="29">
        <f t="shared" si="0"/>
        <v>0</v>
      </c>
      <c r="H43" s="29">
        <f t="shared" si="1"/>
        <v>0</v>
      </c>
      <c r="I43" s="27">
        <v>0</v>
      </c>
      <c r="J43" s="27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f t="shared" si="2"/>
        <v>0</v>
      </c>
      <c r="S43" s="29">
        <v>0</v>
      </c>
      <c r="T43" s="13"/>
    </row>
    <row r="44" spans="1:20" ht="63.75">
      <c r="A44" s="32" t="s">
        <v>430</v>
      </c>
      <c r="B44" s="11" t="s">
        <v>53</v>
      </c>
      <c r="C44" s="12"/>
      <c r="D44" s="27">
        <v>0</v>
      </c>
      <c r="E44" s="29">
        <v>0</v>
      </c>
      <c r="F44" s="29">
        <v>0</v>
      </c>
      <c r="G44" s="29">
        <f t="shared" si="0"/>
        <v>0</v>
      </c>
      <c r="H44" s="29">
        <f t="shared" si="1"/>
        <v>0</v>
      </c>
      <c r="I44" s="27">
        <v>0</v>
      </c>
      <c r="J44" s="27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f t="shared" si="2"/>
        <v>0</v>
      </c>
      <c r="S44" s="29">
        <v>0</v>
      </c>
      <c r="T44" s="13"/>
    </row>
    <row r="45" spans="1:20" ht="51">
      <c r="A45" s="32" t="s">
        <v>431</v>
      </c>
      <c r="B45" s="11" t="s">
        <v>54</v>
      </c>
      <c r="C45" s="12"/>
      <c r="D45" s="27">
        <v>0</v>
      </c>
      <c r="E45" s="29">
        <v>0</v>
      </c>
      <c r="F45" s="29">
        <v>0</v>
      </c>
      <c r="G45" s="29">
        <f t="shared" si="0"/>
        <v>0</v>
      </c>
      <c r="H45" s="29">
        <f t="shared" si="1"/>
        <v>0</v>
      </c>
      <c r="I45" s="27">
        <v>0</v>
      </c>
      <c r="J45" s="27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f t="shared" si="2"/>
        <v>0</v>
      </c>
      <c r="S45" s="29">
        <v>0</v>
      </c>
      <c r="T45" s="13"/>
    </row>
    <row r="46" spans="1:20" ht="51">
      <c r="A46" s="32" t="s">
        <v>432</v>
      </c>
      <c r="B46" s="11" t="s">
        <v>55</v>
      </c>
      <c r="C46" s="12"/>
      <c r="D46" s="27">
        <v>0</v>
      </c>
      <c r="E46" s="29">
        <v>0</v>
      </c>
      <c r="F46" s="29">
        <v>0</v>
      </c>
      <c r="G46" s="29">
        <f t="shared" si="0"/>
        <v>0</v>
      </c>
      <c r="H46" s="29">
        <f t="shared" si="1"/>
        <v>0</v>
      </c>
      <c r="I46" s="27">
        <v>0</v>
      </c>
      <c r="J46" s="27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f t="shared" si="2"/>
        <v>0</v>
      </c>
      <c r="S46" s="29">
        <v>0</v>
      </c>
      <c r="T46" s="13"/>
    </row>
    <row r="47" spans="1:20" ht="25.5">
      <c r="A47" s="31" t="s">
        <v>433</v>
      </c>
      <c r="B47" s="11" t="s">
        <v>56</v>
      </c>
      <c r="C47" s="12" t="s">
        <v>29</v>
      </c>
      <c r="D47" s="27">
        <v>238.0594791333938</v>
      </c>
      <c r="E47" s="29">
        <v>0</v>
      </c>
      <c r="F47" s="29">
        <v>0</v>
      </c>
      <c r="G47" s="29">
        <f t="shared" si="0"/>
        <v>130.35385852773723</v>
      </c>
      <c r="H47" s="29">
        <f t="shared" si="1"/>
        <v>97.92827798399999</v>
      </c>
      <c r="I47" s="29">
        <v>50.17361259393919</v>
      </c>
      <c r="J47" s="29">
        <v>49.567046111999986</v>
      </c>
      <c r="K47" s="29">
        <v>80.18024593379805</v>
      </c>
      <c r="L47" s="29">
        <v>48.361231872000005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f t="shared" si="2"/>
        <v>-32.42558054373724</v>
      </c>
      <c r="S47" s="29">
        <f>R47/G47*100</f>
        <v>-24.875044674521536</v>
      </c>
      <c r="T47" s="13"/>
    </row>
    <row r="48" spans="1:20" ht="51">
      <c r="A48" s="31" t="s">
        <v>434</v>
      </c>
      <c r="B48" s="11" t="s">
        <v>57</v>
      </c>
      <c r="C48" s="12" t="s">
        <v>29</v>
      </c>
      <c r="D48" s="27">
        <v>56.018977647786244</v>
      </c>
      <c r="E48" s="29">
        <v>0</v>
      </c>
      <c r="F48" s="29">
        <v>0</v>
      </c>
      <c r="G48" s="29">
        <f t="shared" si="0"/>
        <v>39.46216178093414</v>
      </c>
      <c r="H48" s="29">
        <f t="shared" si="1"/>
        <v>26.042949335999992</v>
      </c>
      <c r="I48" s="29">
        <v>14.12673160475197</v>
      </c>
      <c r="J48" s="29">
        <v>14.309244527999995</v>
      </c>
      <c r="K48" s="29">
        <v>25.335430176182168</v>
      </c>
      <c r="L48" s="29">
        <v>11.733704807999999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f t="shared" si="2"/>
        <v>-13.419212444934146</v>
      </c>
      <c r="S48" s="29">
        <f>R48/G48*100</f>
        <v>-34.00526438320352</v>
      </c>
      <c r="T48" s="13"/>
    </row>
    <row r="49" spans="1:20" ht="25.5">
      <c r="A49" s="31" t="s">
        <v>435</v>
      </c>
      <c r="B49" s="11" t="s">
        <v>58</v>
      </c>
      <c r="C49" s="12" t="s">
        <v>29</v>
      </c>
      <c r="D49" s="27">
        <v>26.0258377707711</v>
      </c>
      <c r="E49" s="29">
        <v>0</v>
      </c>
      <c r="F49" s="29">
        <v>0</v>
      </c>
      <c r="G49" s="29">
        <f t="shared" si="0"/>
        <v>13.422654919919003</v>
      </c>
      <c r="H49" s="29">
        <f t="shared" si="1"/>
        <v>3.7162105559999996</v>
      </c>
      <c r="I49" s="29">
        <v>0</v>
      </c>
      <c r="J49" s="29">
        <v>0.023764991999999995</v>
      </c>
      <c r="K49" s="29">
        <v>13.422654919919003</v>
      </c>
      <c r="L49" s="29">
        <v>3.692445564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f t="shared" si="2"/>
        <v>-9.706444363919003</v>
      </c>
      <c r="S49" s="29">
        <v>0</v>
      </c>
      <c r="T49" s="13"/>
    </row>
    <row r="50" spans="1:20" ht="25.5">
      <c r="A50" s="31" t="s">
        <v>435</v>
      </c>
      <c r="B50" s="14" t="s">
        <v>59</v>
      </c>
      <c r="C50" s="12" t="s">
        <v>376</v>
      </c>
      <c r="D50" s="27">
        <v>26.0258377707711</v>
      </c>
      <c r="E50" s="29">
        <v>0</v>
      </c>
      <c r="F50" s="29">
        <v>0</v>
      </c>
      <c r="G50" s="29">
        <f t="shared" si="0"/>
        <v>13.422654919919003</v>
      </c>
      <c r="H50" s="29">
        <f t="shared" si="1"/>
        <v>3.7162105559999996</v>
      </c>
      <c r="I50" s="29">
        <v>0</v>
      </c>
      <c r="J50" s="29">
        <v>0.023764991999999995</v>
      </c>
      <c r="K50" s="29">
        <v>13.422654919919003</v>
      </c>
      <c r="L50" s="29">
        <v>3.692445564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f t="shared" si="2"/>
        <v>-9.706444363919003</v>
      </c>
      <c r="S50" s="29">
        <v>0</v>
      </c>
      <c r="T50" s="13"/>
    </row>
    <row r="51" spans="1:20" ht="13.5">
      <c r="A51" s="32"/>
      <c r="B51" s="16" t="s">
        <v>107</v>
      </c>
      <c r="C51" s="12"/>
      <c r="D51" s="27">
        <v>0</v>
      </c>
      <c r="E51" s="29">
        <v>0</v>
      </c>
      <c r="F51" s="29">
        <v>0</v>
      </c>
      <c r="G51" s="29">
        <f t="shared" si="0"/>
        <v>0</v>
      </c>
      <c r="H51" s="29">
        <f t="shared" si="1"/>
        <v>0</v>
      </c>
      <c r="I51" s="27">
        <v>0</v>
      </c>
      <c r="J51" s="27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f t="shared" si="2"/>
        <v>0</v>
      </c>
      <c r="S51" s="29">
        <v>0</v>
      </c>
      <c r="T51" s="13"/>
    </row>
    <row r="52" spans="1:20" ht="38.25">
      <c r="A52" s="32"/>
      <c r="B52" s="17" t="s">
        <v>113</v>
      </c>
      <c r="C52" s="12" t="s">
        <v>377</v>
      </c>
      <c r="D52" s="27">
        <v>6.202854054469019</v>
      </c>
      <c r="E52" s="29">
        <v>0</v>
      </c>
      <c r="F52" s="29">
        <v>0</v>
      </c>
      <c r="G52" s="29">
        <f t="shared" si="0"/>
        <v>6.202854054469019</v>
      </c>
      <c r="H52" s="29">
        <f t="shared" si="1"/>
        <v>0</v>
      </c>
      <c r="I52" s="27">
        <v>0</v>
      </c>
      <c r="J52" s="27">
        <v>0</v>
      </c>
      <c r="K52" s="29">
        <v>6.202854054469019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f t="shared" si="2"/>
        <v>-6.202854054469019</v>
      </c>
      <c r="S52" s="29">
        <v>0</v>
      </c>
      <c r="T52" s="13" t="s">
        <v>459</v>
      </c>
    </row>
    <row r="53" spans="1:20" ht="13.5">
      <c r="A53" s="32"/>
      <c r="B53" s="16" t="s">
        <v>104</v>
      </c>
      <c r="C53" s="12"/>
      <c r="D53" s="27">
        <v>0</v>
      </c>
      <c r="E53" s="29">
        <v>0</v>
      </c>
      <c r="F53" s="29">
        <v>0</v>
      </c>
      <c r="G53" s="29">
        <f t="shared" si="0"/>
        <v>0</v>
      </c>
      <c r="H53" s="29">
        <f t="shared" si="1"/>
        <v>0</v>
      </c>
      <c r="I53" s="27">
        <v>0</v>
      </c>
      <c r="J53" s="27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f t="shared" si="2"/>
        <v>0</v>
      </c>
      <c r="S53" s="29">
        <v>0</v>
      </c>
      <c r="T53" s="13"/>
    </row>
    <row r="54" spans="1:20" ht="38.25">
      <c r="A54" s="32"/>
      <c r="B54" s="17" t="s">
        <v>114</v>
      </c>
      <c r="C54" s="12" t="s">
        <v>377</v>
      </c>
      <c r="D54" s="27">
        <v>2.2289058922392577</v>
      </c>
      <c r="E54" s="29">
        <v>0</v>
      </c>
      <c r="F54" s="29">
        <v>0</v>
      </c>
      <c r="G54" s="29">
        <f t="shared" si="0"/>
        <v>2.2289058922392577</v>
      </c>
      <c r="H54" s="29">
        <f t="shared" si="1"/>
        <v>1.971457212</v>
      </c>
      <c r="I54" s="27">
        <v>0</v>
      </c>
      <c r="J54" s="27">
        <v>0.0035412479999999994</v>
      </c>
      <c r="K54" s="29">
        <v>2.2289058922392577</v>
      </c>
      <c r="L54" s="29">
        <v>1.967915964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f t="shared" si="2"/>
        <v>-0.2574486802392577</v>
      </c>
      <c r="S54" s="29">
        <v>0</v>
      </c>
      <c r="T54" s="13" t="s">
        <v>460</v>
      </c>
    </row>
    <row r="55" spans="1:20" ht="13.5">
      <c r="A55" s="32"/>
      <c r="B55" s="16" t="s">
        <v>103</v>
      </c>
      <c r="C55" s="12"/>
      <c r="D55" s="27">
        <v>0</v>
      </c>
      <c r="E55" s="29">
        <v>0</v>
      </c>
      <c r="F55" s="29">
        <v>0</v>
      </c>
      <c r="G55" s="29">
        <f t="shared" si="0"/>
        <v>0</v>
      </c>
      <c r="H55" s="29">
        <f t="shared" si="1"/>
        <v>0</v>
      </c>
      <c r="I55" s="27">
        <v>0</v>
      </c>
      <c r="J55" s="27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f t="shared" si="2"/>
        <v>0</v>
      </c>
      <c r="S55" s="29">
        <v>0</v>
      </c>
      <c r="T55" s="13"/>
    </row>
    <row r="56" spans="1:20" ht="38.25">
      <c r="A56" s="32"/>
      <c r="B56" s="17" t="s">
        <v>115</v>
      </c>
      <c r="C56" s="12" t="s">
        <v>377</v>
      </c>
      <c r="D56" s="27">
        <v>2.2289058922392577</v>
      </c>
      <c r="E56" s="29">
        <v>0</v>
      </c>
      <c r="F56" s="29">
        <v>0</v>
      </c>
      <c r="G56" s="29">
        <f t="shared" si="0"/>
        <v>0</v>
      </c>
      <c r="H56" s="29">
        <f t="shared" si="1"/>
        <v>0.0096</v>
      </c>
      <c r="I56" s="27">
        <v>0</v>
      </c>
      <c r="J56" s="27">
        <v>0.0096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f t="shared" si="2"/>
        <v>0.0096</v>
      </c>
      <c r="S56" s="29">
        <v>0</v>
      </c>
      <c r="T56" s="13" t="s">
        <v>457</v>
      </c>
    </row>
    <row r="57" spans="1:20" ht="13.5">
      <c r="A57" s="32"/>
      <c r="B57" s="16" t="s">
        <v>65</v>
      </c>
      <c r="C57" s="12"/>
      <c r="D57" s="27">
        <v>0</v>
      </c>
      <c r="E57" s="29">
        <v>0</v>
      </c>
      <c r="F57" s="29">
        <v>0</v>
      </c>
      <c r="G57" s="29">
        <f t="shared" si="0"/>
        <v>0</v>
      </c>
      <c r="H57" s="29">
        <f t="shared" si="1"/>
        <v>0</v>
      </c>
      <c r="I57" s="27">
        <v>0</v>
      </c>
      <c r="J57" s="27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f t="shared" si="2"/>
        <v>0</v>
      </c>
      <c r="S57" s="29">
        <v>0</v>
      </c>
      <c r="T57" s="13"/>
    </row>
    <row r="58" spans="1:20" ht="38.25">
      <c r="A58" s="32"/>
      <c r="B58" s="17" t="s">
        <v>116</v>
      </c>
      <c r="C58" s="12" t="s">
        <v>377</v>
      </c>
      <c r="D58" s="27">
        <v>1.948007999279002</v>
      </c>
      <c r="E58" s="29">
        <v>0</v>
      </c>
      <c r="F58" s="29">
        <v>0</v>
      </c>
      <c r="G58" s="29">
        <f t="shared" si="0"/>
        <v>0</v>
      </c>
      <c r="H58" s="29">
        <f t="shared" si="1"/>
        <v>0</v>
      </c>
      <c r="I58" s="27">
        <v>0</v>
      </c>
      <c r="J58" s="27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f t="shared" si="2"/>
        <v>0</v>
      </c>
      <c r="S58" s="29">
        <v>0</v>
      </c>
      <c r="T58" s="13" t="s">
        <v>470</v>
      </c>
    </row>
    <row r="59" spans="1:20" ht="13.5">
      <c r="A59" s="32"/>
      <c r="B59" s="16" t="s">
        <v>66</v>
      </c>
      <c r="C59" s="12"/>
      <c r="D59" s="27">
        <v>0</v>
      </c>
      <c r="E59" s="29">
        <v>0</v>
      </c>
      <c r="F59" s="29">
        <v>0</v>
      </c>
      <c r="G59" s="29">
        <f t="shared" si="0"/>
        <v>0</v>
      </c>
      <c r="H59" s="29">
        <f t="shared" si="1"/>
        <v>0</v>
      </c>
      <c r="I59" s="27">
        <v>0</v>
      </c>
      <c r="J59" s="27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f t="shared" si="2"/>
        <v>0</v>
      </c>
      <c r="S59" s="29">
        <v>0</v>
      </c>
      <c r="T59" s="13"/>
    </row>
    <row r="60" spans="1:20" ht="38.25">
      <c r="A60" s="32"/>
      <c r="B60" s="17" t="s">
        <v>117</v>
      </c>
      <c r="C60" s="12" t="s">
        <v>377</v>
      </c>
      <c r="D60" s="27">
        <v>2.2289058922392577</v>
      </c>
      <c r="E60" s="29">
        <v>0</v>
      </c>
      <c r="F60" s="29">
        <v>0</v>
      </c>
      <c r="G60" s="29">
        <f t="shared" si="0"/>
        <v>0</v>
      </c>
      <c r="H60" s="29">
        <f t="shared" si="1"/>
        <v>0.0035412479999999994</v>
      </c>
      <c r="I60" s="27">
        <v>0</v>
      </c>
      <c r="J60" s="27">
        <v>0.0035412479999999994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f t="shared" si="2"/>
        <v>0.0035412479999999994</v>
      </c>
      <c r="S60" s="29">
        <v>0</v>
      </c>
      <c r="T60" s="13" t="s">
        <v>457</v>
      </c>
    </row>
    <row r="61" spans="1:20" ht="13.5">
      <c r="A61" s="32"/>
      <c r="B61" s="16" t="s">
        <v>62</v>
      </c>
      <c r="C61" s="12"/>
      <c r="D61" s="27">
        <v>0</v>
      </c>
      <c r="E61" s="29">
        <v>0</v>
      </c>
      <c r="F61" s="29">
        <v>0</v>
      </c>
      <c r="G61" s="29">
        <f t="shared" si="0"/>
        <v>0</v>
      </c>
      <c r="H61" s="29">
        <f t="shared" si="1"/>
        <v>0</v>
      </c>
      <c r="I61" s="27">
        <v>0</v>
      </c>
      <c r="J61" s="27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f t="shared" si="2"/>
        <v>0</v>
      </c>
      <c r="S61" s="29">
        <v>0</v>
      </c>
      <c r="T61" s="13"/>
    </row>
    <row r="62" spans="1:20" ht="38.25">
      <c r="A62" s="32"/>
      <c r="B62" s="17" t="s">
        <v>118</v>
      </c>
      <c r="C62" s="12" t="s">
        <v>377</v>
      </c>
      <c r="D62" s="27">
        <v>1.9243986683452419</v>
      </c>
      <c r="E62" s="29">
        <v>0</v>
      </c>
      <c r="F62" s="29">
        <v>0</v>
      </c>
      <c r="G62" s="29">
        <f t="shared" si="0"/>
        <v>0</v>
      </c>
      <c r="H62" s="29">
        <f t="shared" si="1"/>
        <v>0.974605392</v>
      </c>
      <c r="I62" s="27">
        <v>0</v>
      </c>
      <c r="J62" s="27">
        <v>0</v>
      </c>
      <c r="K62" s="29">
        <v>0</v>
      </c>
      <c r="L62" s="29">
        <v>0.974605392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f t="shared" si="2"/>
        <v>0.974605392</v>
      </c>
      <c r="S62" s="29">
        <v>0</v>
      </c>
      <c r="T62" s="13" t="s">
        <v>457</v>
      </c>
    </row>
    <row r="63" spans="1:20" ht="13.5">
      <c r="A63" s="32"/>
      <c r="B63" s="16" t="s">
        <v>61</v>
      </c>
      <c r="C63" s="12"/>
      <c r="D63" s="27">
        <v>0</v>
      </c>
      <c r="E63" s="29">
        <v>0</v>
      </c>
      <c r="F63" s="29">
        <v>0</v>
      </c>
      <c r="G63" s="29">
        <f t="shared" si="0"/>
        <v>0</v>
      </c>
      <c r="H63" s="29">
        <f t="shared" si="1"/>
        <v>0</v>
      </c>
      <c r="I63" s="27">
        <v>0</v>
      </c>
      <c r="J63" s="27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f t="shared" si="2"/>
        <v>0</v>
      </c>
      <c r="S63" s="29">
        <v>0</v>
      </c>
      <c r="T63" s="13"/>
    </row>
    <row r="64" spans="1:20" ht="38.25">
      <c r="A64" s="32"/>
      <c r="B64" s="17" t="s">
        <v>119</v>
      </c>
      <c r="C64" s="12" t="s">
        <v>377</v>
      </c>
      <c r="D64" s="27">
        <v>2.0440585065100803</v>
      </c>
      <c r="E64" s="29">
        <v>0</v>
      </c>
      <c r="F64" s="29">
        <v>0</v>
      </c>
      <c r="G64" s="29">
        <f t="shared" si="0"/>
        <v>0</v>
      </c>
      <c r="H64" s="29">
        <f t="shared" si="1"/>
        <v>0.0035412479999999994</v>
      </c>
      <c r="I64" s="27">
        <v>0</v>
      </c>
      <c r="J64" s="27">
        <v>0.0035412479999999994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f t="shared" si="2"/>
        <v>0.0035412479999999994</v>
      </c>
      <c r="S64" s="29">
        <v>0</v>
      </c>
      <c r="T64" s="13" t="s">
        <v>457</v>
      </c>
    </row>
    <row r="65" spans="1:20" ht="13.5">
      <c r="A65" s="32"/>
      <c r="B65" s="16" t="s">
        <v>102</v>
      </c>
      <c r="C65" s="12"/>
      <c r="D65" s="27">
        <v>0</v>
      </c>
      <c r="E65" s="29">
        <v>0</v>
      </c>
      <c r="F65" s="29">
        <v>0</v>
      </c>
      <c r="G65" s="29">
        <f t="shared" si="0"/>
        <v>0</v>
      </c>
      <c r="H65" s="29">
        <f t="shared" si="1"/>
        <v>0</v>
      </c>
      <c r="I65" s="27">
        <v>0</v>
      </c>
      <c r="J65" s="27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f t="shared" si="2"/>
        <v>0</v>
      </c>
      <c r="S65" s="29">
        <v>0</v>
      </c>
      <c r="T65" s="13"/>
    </row>
    <row r="66" spans="1:20" ht="38.25">
      <c r="A66" s="32"/>
      <c r="B66" s="17" t="s">
        <v>120</v>
      </c>
      <c r="C66" s="12" t="s">
        <v>377</v>
      </c>
      <c r="D66" s="27">
        <v>2.0440585065100803</v>
      </c>
      <c r="E66" s="29">
        <v>0</v>
      </c>
      <c r="F66" s="29">
        <v>0</v>
      </c>
      <c r="G66" s="29">
        <f t="shared" si="0"/>
        <v>2.0440585065100803</v>
      </c>
      <c r="H66" s="29">
        <f t="shared" si="1"/>
        <v>0</v>
      </c>
      <c r="I66" s="27">
        <v>0</v>
      </c>
      <c r="J66" s="27">
        <v>0</v>
      </c>
      <c r="K66" s="29">
        <v>2.0440585065100803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f t="shared" si="2"/>
        <v>-2.0440585065100803</v>
      </c>
      <c r="S66" s="29">
        <v>0</v>
      </c>
      <c r="T66" s="13" t="s">
        <v>459</v>
      </c>
    </row>
    <row r="67" spans="1:20" ht="13.5">
      <c r="A67" s="32"/>
      <c r="B67" s="16" t="s">
        <v>68</v>
      </c>
      <c r="C67" s="12"/>
      <c r="D67" s="27">
        <v>0</v>
      </c>
      <c r="E67" s="29">
        <v>0</v>
      </c>
      <c r="F67" s="29">
        <v>0</v>
      </c>
      <c r="G67" s="29">
        <f t="shared" si="0"/>
        <v>0</v>
      </c>
      <c r="H67" s="29">
        <f t="shared" si="1"/>
        <v>0</v>
      </c>
      <c r="I67" s="27">
        <v>0</v>
      </c>
      <c r="J67" s="27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f t="shared" si="2"/>
        <v>0</v>
      </c>
      <c r="S67" s="29">
        <v>0</v>
      </c>
      <c r="T67" s="13"/>
    </row>
    <row r="68" spans="1:20" ht="38.25">
      <c r="A68" s="32"/>
      <c r="B68" s="17" t="s">
        <v>121</v>
      </c>
      <c r="C68" s="12" t="s">
        <v>377</v>
      </c>
      <c r="D68" s="27">
        <v>2.2289058922392577</v>
      </c>
      <c r="E68" s="29">
        <v>0</v>
      </c>
      <c r="F68" s="29">
        <v>0</v>
      </c>
      <c r="G68" s="29">
        <f t="shared" si="0"/>
        <v>0</v>
      </c>
      <c r="H68" s="29">
        <f t="shared" si="1"/>
        <v>0</v>
      </c>
      <c r="I68" s="27">
        <v>0</v>
      </c>
      <c r="J68" s="27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f t="shared" si="2"/>
        <v>0</v>
      </c>
      <c r="S68" s="29">
        <v>0</v>
      </c>
      <c r="T68" s="13" t="s">
        <v>457</v>
      </c>
    </row>
    <row r="69" spans="1:20" ht="38.25">
      <c r="A69" s="32"/>
      <c r="B69" s="17" t="s">
        <v>122</v>
      </c>
      <c r="C69" s="12" t="s">
        <v>377</v>
      </c>
      <c r="D69" s="27">
        <v>0.6495198808232449</v>
      </c>
      <c r="E69" s="29">
        <v>0</v>
      </c>
      <c r="F69" s="29">
        <v>0</v>
      </c>
      <c r="G69" s="29">
        <f t="shared" si="0"/>
        <v>0.6495198808232449</v>
      </c>
      <c r="H69" s="29">
        <f t="shared" si="1"/>
        <v>0.7499242079999999</v>
      </c>
      <c r="I69" s="27">
        <v>0</v>
      </c>
      <c r="J69" s="27">
        <v>0</v>
      </c>
      <c r="K69" s="29">
        <v>0.6495198808232449</v>
      </c>
      <c r="L69" s="29">
        <v>0.7499242079999999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f t="shared" si="2"/>
        <v>0.10040432717675507</v>
      </c>
      <c r="S69" s="29">
        <v>0</v>
      </c>
      <c r="T69" s="13" t="s">
        <v>460</v>
      </c>
    </row>
    <row r="70" spans="1:20" ht="13.5">
      <c r="A70" s="32"/>
      <c r="B70" s="16" t="s">
        <v>101</v>
      </c>
      <c r="C70" s="12"/>
      <c r="D70" s="27">
        <v>0</v>
      </c>
      <c r="E70" s="29">
        <v>0</v>
      </c>
      <c r="F70" s="29">
        <v>0</v>
      </c>
      <c r="G70" s="29">
        <f t="shared" si="0"/>
        <v>0</v>
      </c>
      <c r="H70" s="29">
        <f t="shared" si="1"/>
        <v>0</v>
      </c>
      <c r="I70" s="27">
        <v>0</v>
      </c>
      <c r="J70" s="27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f t="shared" si="2"/>
        <v>0</v>
      </c>
      <c r="S70" s="29">
        <v>0</v>
      </c>
      <c r="T70" s="13"/>
    </row>
    <row r="71" spans="1:20" ht="38.25">
      <c r="A71" s="32"/>
      <c r="B71" s="17" t="s">
        <v>123</v>
      </c>
      <c r="C71" s="12" t="s">
        <v>377</v>
      </c>
      <c r="D71" s="27">
        <v>2.297316585877402</v>
      </c>
      <c r="E71" s="29">
        <v>0</v>
      </c>
      <c r="F71" s="29">
        <v>0</v>
      </c>
      <c r="G71" s="29">
        <f t="shared" si="0"/>
        <v>2.297316585877402</v>
      </c>
      <c r="H71" s="29">
        <f t="shared" si="1"/>
        <v>0.0035412479999999994</v>
      </c>
      <c r="I71" s="27">
        <v>0</v>
      </c>
      <c r="J71" s="27">
        <v>0.0035412479999999994</v>
      </c>
      <c r="K71" s="29">
        <v>2.297316585877402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f t="shared" si="2"/>
        <v>-2.293775337877402</v>
      </c>
      <c r="S71" s="29">
        <v>0</v>
      </c>
      <c r="T71" s="13" t="s">
        <v>459</v>
      </c>
    </row>
    <row r="72" spans="1:20" ht="38.25">
      <c r="A72" s="31" t="s">
        <v>436</v>
      </c>
      <c r="B72" s="11" t="s">
        <v>63</v>
      </c>
      <c r="C72" s="12" t="s">
        <v>29</v>
      </c>
      <c r="D72" s="27">
        <v>29.99313987701514</v>
      </c>
      <c r="E72" s="29">
        <v>0</v>
      </c>
      <c r="F72" s="29">
        <v>0</v>
      </c>
      <c r="G72" s="29">
        <f t="shared" si="0"/>
        <v>26.039506861015138</v>
      </c>
      <c r="H72" s="29">
        <f t="shared" si="1"/>
        <v>22.326738779999996</v>
      </c>
      <c r="I72" s="29">
        <v>14.12673160475197</v>
      </c>
      <c r="J72" s="29">
        <v>14.285479535999997</v>
      </c>
      <c r="K72" s="29">
        <v>11.912775256263167</v>
      </c>
      <c r="L72" s="29">
        <v>8.041259243999999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f t="shared" si="2"/>
        <v>-3.7127680810151418</v>
      </c>
      <c r="S72" s="29">
        <f>R72/G72*100</f>
        <v>-14.258211957822006</v>
      </c>
      <c r="T72" s="13"/>
    </row>
    <row r="73" spans="1:20" ht="25.5">
      <c r="A73" s="31" t="s">
        <v>436</v>
      </c>
      <c r="B73" s="18" t="s">
        <v>64</v>
      </c>
      <c r="C73" s="12" t="s">
        <v>378</v>
      </c>
      <c r="D73" s="27">
        <v>4.9698794159999995</v>
      </c>
      <c r="E73" s="29">
        <v>0</v>
      </c>
      <c r="F73" s="29">
        <v>0</v>
      </c>
      <c r="G73" s="29">
        <f t="shared" si="0"/>
        <v>4.969879416</v>
      </c>
      <c r="H73" s="29">
        <f t="shared" si="1"/>
        <v>4.693193747999999</v>
      </c>
      <c r="I73" s="29">
        <v>1.169383392</v>
      </c>
      <c r="J73" s="29">
        <v>4.693193747999999</v>
      </c>
      <c r="K73" s="29">
        <v>3.800496024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f t="shared" si="2"/>
        <v>-0.2766856680000016</v>
      </c>
      <c r="S73" s="29">
        <f>R73/G73*100</f>
        <v>-5.567251131068521</v>
      </c>
      <c r="T73" s="13"/>
    </row>
    <row r="74" spans="1:20" ht="13.5">
      <c r="A74" s="32"/>
      <c r="B74" s="16" t="s">
        <v>87</v>
      </c>
      <c r="C74" s="12"/>
      <c r="D74" s="27">
        <v>0</v>
      </c>
      <c r="E74" s="29">
        <v>0</v>
      </c>
      <c r="F74" s="29">
        <v>0</v>
      </c>
      <c r="G74" s="29">
        <f t="shared" si="0"/>
        <v>0</v>
      </c>
      <c r="H74" s="29">
        <f t="shared" si="1"/>
        <v>0</v>
      </c>
      <c r="I74" s="27">
        <v>0</v>
      </c>
      <c r="J74" s="27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f t="shared" si="2"/>
        <v>0</v>
      </c>
      <c r="S74" s="29">
        <v>0</v>
      </c>
      <c r="T74" s="13"/>
    </row>
    <row r="75" spans="1:20" ht="25.5">
      <c r="A75" s="32"/>
      <c r="B75" s="17" t="s">
        <v>124</v>
      </c>
      <c r="C75" s="12" t="s">
        <v>379</v>
      </c>
      <c r="D75" s="27">
        <v>0.8770375440000001</v>
      </c>
      <c r="E75" s="29">
        <v>0</v>
      </c>
      <c r="F75" s="29">
        <v>0</v>
      </c>
      <c r="G75" s="29">
        <f t="shared" si="0"/>
        <v>0.8770375440000001</v>
      </c>
      <c r="H75" s="29">
        <f t="shared" si="1"/>
        <v>0.925178664</v>
      </c>
      <c r="I75" s="27">
        <v>0.8770375440000001</v>
      </c>
      <c r="J75" s="27">
        <v>0.925178664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f t="shared" si="2"/>
        <v>0.048141119999999926</v>
      </c>
      <c r="S75" s="29">
        <f>R75/G75*100</f>
        <v>5.489060340614098</v>
      </c>
      <c r="T75" s="19"/>
    </row>
    <row r="76" spans="1:20" ht="25.5">
      <c r="A76" s="32"/>
      <c r="B76" s="17" t="s">
        <v>125</v>
      </c>
      <c r="C76" s="12" t="s">
        <v>379</v>
      </c>
      <c r="D76" s="27">
        <v>1.46172924</v>
      </c>
      <c r="E76" s="29">
        <v>0</v>
      </c>
      <c r="F76" s="29">
        <v>0</v>
      </c>
      <c r="G76" s="29">
        <f t="shared" si="0"/>
        <v>1.46172924</v>
      </c>
      <c r="H76" s="29">
        <f t="shared" si="1"/>
        <v>1.4691651719999999</v>
      </c>
      <c r="I76" s="27">
        <v>0</v>
      </c>
      <c r="J76" s="27">
        <v>1.4691651719999999</v>
      </c>
      <c r="K76" s="29">
        <v>1.46172924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f t="shared" si="2"/>
        <v>0.007435931999999923</v>
      </c>
      <c r="S76" s="29">
        <v>0</v>
      </c>
      <c r="T76" s="13"/>
    </row>
    <row r="77" spans="1:20" ht="25.5">
      <c r="A77" s="32"/>
      <c r="B77" s="17" t="s">
        <v>126</v>
      </c>
      <c r="C77" s="12" t="s">
        <v>379</v>
      </c>
      <c r="D77" s="27">
        <v>0.8770375440000001</v>
      </c>
      <c r="E77" s="29">
        <v>0</v>
      </c>
      <c r="F77" s="29">
        <v>0</v>
      </c>
      <c r="G77" s="29">
        <f t="shared" si="0"/>
        <v>0.8770375440000001</v>
      </c>
      <c r="H77" s="29">
        <f t="shared" si="1"/>
        <v>0.8334071519999999</v>
      </c>
      <c r="I77" s="27">
        <v>0</v>
      </c>
      <c r="J77" s="27">
        <v>0.8334071519999999</v>
      </c>
      <c r="K77" s="29">
        <v>0.8770375440000001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f t="shared" si="2"/>
        <v>-0.043630392000000184</v>
      </c>
      <c r="S77" s="29">
        <v>0</v>
      </c>
      <c r="T77" s="13"/>
    </row>
    <row r="78" spans="1:20" ht="13.5">
      <c r="A78" s="32"/>
      <c r="B78" s="16" t="s">
        <v>65</v>
      </c>
      <c r="C78" s="12"/>
      <c r="D78" s="27">
        <v>0</v>
      </c>
      <c r="E78" s="29">
        <v>0</v>
      </c>
      <c r="F78" s="29">
        <v>0</v>
      </c>
      <c r="G78" s="29">
        <f t="shared" si="0"/>
        <v>0</v>
      </c>
      <c r="H78" s="29">
        <f t="shared" si="1"/>
        <v>0</v>
      </c>
      <c r="I78" s="27">
        <v>0</v>
      </c>
      <c r="J78" s="27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f t="shared" si="2"/>
        <v>0</v>
      </c>
      <c r="S78" s="29">
        <v>0</v>
      </c>
      <c r="T78" s="13"/>
    </row>
    <row r="79" spans="1:20" ht="25.5">
      <c r="A79" s="32"/>
      <c r="B79" s="17" t="s">
        <v>127</v>
      </c>
      <c r="C79" s="12" t="s">
        <v>379</v>
      </c>
      <c r="D79" s="27">
        <v>0.8770375440000001</v>
      </c>
      <c r="E79" s="29">
        <v>0</v>
      </c>
      <c r="F79" s="29">
        <v>0</v>
      </c>
      <c r="G79" s="29">
        <f t="shared" si="0"/>
        <v>0.8770375440000001</v>
      </c>
      <c r="H79" s="29">
        <f t="shared" si="1"/>
        <v>0.702438792</v>
      </c>
      <c r="I79" s="27">
        <v>0</v>
      </c>
      <c r="J79" s="27">
        <v>0.702438792</v>
      </c>
      <c r="K79" s="29">
        <v>0.8770375440000001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f t="shared" si="2"/>
        <v>-0.17459875200000008</v>
      </c>
      <c r="S79" s="29">
        <v>0</v>
      </c>
      <c r="T79" s="13" t="s">
        <v>460</v>
      </c>
    </row>
    <row r="80" spans="1:20" ht="25.5">
      <c r="A80" s="32"/>
      <c r="B80" s="17" t="s">
        <v>128</v>
      </c>
      <c r="C80" s="12" t="s">
        <v>379</v>
      </c>
      <c r="D80" s="27">
        <v>0.292345848</v>
      </c>
      <c r="E80" s="29">
        <v>0</v>
      </c>
      <c r="F80" s="29">
        <v>0</v>
      </c>
      <c r="G80" s="29">
        <f t="shared" si="0"/>
        <v>0.292345848</v>
      </c>
      <c r="H80" s="29">
        <f t="shared" si="1"/>
        <v>0.23430471599999997</v>
      </c>
      <c r="I80" s="27">
        <v>0</v>
      </c>
      <c r="J80" s="27">
        <v>0.23430471599999997</v>
      </c>
      <c r="K80" s="29">
        <v>0.292345848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f t="shared" si="2"/>
        <v>-0.05804113200000005</v>
      </c>
      <c r="S80" s="29">
        <v>0</v>
      </c>
      <c r="T80" s="13" t="s">
        <v>460</v>
      </c>
    </row>
    <row r="81" spans="1:20" ht="25.5">
      <c r="A81" s="32"/>
      <c r="B81" s="17" t="s">
        <v>129</v>
      </c>
      <c r="C81" s="12" t="s">
        <v>379</v>
      </c>
      <c r="D81" s="27">
        <v>0.292345848</v>
      </c>
      <c r="E81" s="29">
        <v>0</v>
      </c>
      <c r="F81" s="29">
        <v>0</v>
      </c>
      <c r="G81" s="29">
        <f t="shared" si="0"/>
        <v>0.292345848</v>
      </c>
      <c r="H81" s="29">
        <f t="shared" si="1"/>
        <v>0.23431416</v>
      </c>
      <c r="I81" s="27">
        <v>0</v>
      </c>
      <c r="J81" s="27">
        <v>0.23431416</v>
      </c>
      <c r="K81" s="29">
        <v>0.292345848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f t="shared" si="2"/>
        <v>-0.058031688000000026</v>
      </c>
      <c r="S81" s="29">
        <v>0</v>
      </c>
      <c r="T81" s="13" t="s">
        <v>460</v>
      </c>
    </row>
    <row r="82" spans="1:20" ht="13.5">
      <c r="A82" s="32"/>
      <c r="B82" s="16" t="s">
        <v>66</v>
      </c>
      <c r="C82" s="12"/>
      <c r="D82" s="27">
        <v>0</v>
      </c>
      <c r="E82" s="29">
        <v>0</v>
      </c>
      <c r="F82" s="29">
        <v>0</v>
      </c>
      <c r="G82" s="29">
        <f t="shared" si="0"/>
        <v>0</v>
      </c>
      <c r="H82" s="29">
        <f t="shared" si="1"/>
        <v>0</v>
      </c>
      <c r="I82" s="27">
        <v>0</v>
      </c>
      <c r="J82" s="27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f t="shared" si="2"/>
        <v>0</v>
      </c>
      <c r="S82" s="29">
        <v>0</v>
      </c>
      <c r="T82" s="13"/>
    </row>
    <row r="83" spans="1:20" ht="25.5">
      <c r="A83" s="32"/>
      <c r="B83" s="17" t="s">
        <v>130</v>
      </c>
      <c r="C83" s="12" t="s">
        <v>379</v>
      </c>
      <c r="D83" s="27">
        <v>0.292345848</v>
      </c>
      <c r="E83" s="29">
        <v>0</v>
      </c>
      <c r="F83" s="29">
        <v>0</v>
      </c>
      <c r="G83" s="29">
        <f aca="true" t="shared" si="3" ref="G83:G146">I83+K83+M83+O83</f>
        <v>0.292345848</v>
      </c>
      <c r="H83" s="29">
        <f aca="true" t="shared" si="4" ref="H83:H146">J83+L83+N83+P83</f>
        <v>0.294385092</v>
      </c>
      <c r="I83" s="27">
        <v>0.292345848</v>
      </c>
      <c r="J83" s="27">
        <v>0.294385092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f aca="true" t="shared" si="5" ref="R83:R146">H83-G83</f>
        <v>0.0020392439999999956</v>
      </c>
      <c r="S83" s="29">
        <f>R83/G83*100</f>
        <v>0.6975450528717602</v>
      </c>
      <c r="T83" s="13"/>
    </row>
    <row r="84" spans="1:20" ht="25.5">
      <c r="A84" s="31" t="s">
        <v>436</v>
      </c>
      <c r="B84" s="18" t="s">
        <v>67</v>
      </c>
      <c r="C84" s="12" t="s">
        <v>380</v>
      </c>
      <c r="D84" s="27">
        <v>12.071750641015141</v>
      </c>
      <c r="E84" s="29">
        <v>0</v>
      </c>
      <c r="F84" s="29">
        <v>0</v>
      </c>
      <c r="G84" s="29">
        <f t="shared" si="3"/>
        <v>12.071750641015141</v>
      </c>
      <c r="H84" s="29">
        <f t="shared" si="4"/>
        <v>7.727521091999998</v>
      </c>
      <c r="I84" s="29">
        <v>8.700358892751973</v>
      </c>
      <c r="J84" s="29">
        <v>4.681473443999999</v>
      </c>
      <c r="K84" s="29">
        <v>3.3713917482631683</v>
      </c>
      <c r="L84" s="29">
        <v>3.0460476479999996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f t="shared" si="5"/>
        <v>-4.344229549015143</v>
      </c>
      <c r="S84" s="29">
        <f>R84/G84*100</f>
        <v>-35.986740268268385</v>
      </c>
      <c r="T84" s="13"/>
    </row>
    <row r="85" spans="1:20" ht="13.5">
      <c r="A85" s="32"/>
      <c r="B85" s="16" t="s">
        <v>107</v>
      </c>
      <c r="C85" s="12"/>
      <c r="D85" s="27">
        <v>0</v>
      </c>
      <c r="E85" s="29">
        <v>0</v>
      </c>
      <c r="F85" s="29">
        <v>0</v>
      </c>
      <c r="G85" s="29">
        <f t="shared" si="3"/>
        <v>0</v>
      </c>
      <c r="H85" s="29">
        <f t="shared" si="4"/>
        <v>0</v>
      </c>
      <c r="I85" s="27">
        <v>0</v>
      </c>
      <c r="J85" s="27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f t="shared" si="5"/>
        <v>0</v>
      </c>
      <c r="S85" s="29">
        <v>0</v>
      </c>
      <c r="T85" s="13"/>
    </row>
    <row r="86" spans="1:20" ht="25.5">
      <c r="A86" s="32"/>
      <c r="B86" s="17" t="s">
        <v>131</v>
      </c>
      <c r="C86" s="12" t="s">
        <v>381</v>
      </c>
      <c r="D86" s="27">
        <v>0.33616551599999994</v>
      </c>
      <c r="E86" s="29">
        <v>0</v>
      </c>
      <c r="F86" s="29">
        <v>0</v>
      </c>
      <c r="G86" s="29">
        <f t="shared" si="3"/>
        <v>0.33616551599999994</v>
      </c>
      <c r="H86" s="29">
        <f t="shared" si="4"/>
        <v>0.35245640400000006</v>
      </c>
      <c r="I86" s="27">
        <v>0.33616551599999994</v>
      </c>
      <c r="J86" s="27">
        <v>0.35245640400000006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f t="shared" si="5"/>
        <v>0.016290888000000114</v>
      </c>
      <c r="S86" s="29">
        <f>R86/G86*100</f>
        <v>4.846091352213568</v>
      </c>
      <c r="T86" s="13"/>
    </row>
    <row r="87" spans="1:20" ht="25.5">
      <c r="A87" s="32"/>
      <c r="B87" s="17" t="s">
        <v>132</v>
      </c>
      <c r="C87" s="12" t="s">
        <v>381</v>
      </c>
      <c r="D87" s="27">
        <v>0.33616551599999994</v>
      </c>
      <c r="E87" s="29">
        <v>0</v>
      </c>
      <c r="F87" s="29">
        <v>0</v>
      </c>
      <c r="G87" s="29">
        <f t="shared" si="3"/>
        <v>0.33616551599999994</v>
      </c>
      <c r="H87" s="29">
        <f t="shared" si="4"/>
        <v>0.35266887599999996</v>
      </c>
      <c r="I87" s="27">
        <v>0.33616551599999994</v>
      </c>
      <c r="J87" s="27">
        <v>0.35266887599999996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f t="shared" si="5"/>
        <v>0.016503360000000022</v>
      </c>
      <c r="S87" s="29">
        <f>R87/G87*100</f>
        <v>4.909295931472051</v>
      </c>
      <c r="T87" s="13"/>
    </row>
    <row r="88" spans="1:20" ht="25.5">
      <c r="A88" s="32"/>
      <c r="B88" s="17" t="s">
        <v>133</v>
      </c>
      <c r="C88" s="12" t="s">
        <v>381</v>
      </c>
      <c r="D88" s="27">
        <v>0.430581396</v>
      </c>
      <c r="E88" s="29">
        <v>0</v>
      </c>
      <c r="F88" s="29">
        <v>0</v>
      </c>
      <c r="G88" s="29">
        <f t="shared" si="3"/>
        <v>0.430581396</v>
      </c>
      <c r="H88" s="29">
        <f t="shared" si="4"/>
        <v>0</v>
      </c>
      <c r="I88" s="27">
        <v>0.430581396</v>
      </c>
      <c r="J88" s="27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f t="shared" si="5"/>
        <v>-0.430581396</v>
      </c>
      <c r="S88" s="29">
        <f>R88/G88*100</f>
        <v>-100</v>
      </c>
      <c r="T88" s="13" t="s">
        <v>459</v>
      </c>
    </row>
    <row r="89" spans="1:20" ht="25.5">
      <c r="A89" s="32"/>
      <c r="B89" s="17" t="s">
        <v>134</v>
      </c>
      <c r="C89" s="12" t="s">
        <v>381</v>
      </c>
      <c r="D89" s="27">
        <v>0.33616551599999994</v>
      </c>
      <c r="E89" s="29">
        <v>0</v>
      </c>
      <c r="F89" s="29">
        <v>0</v>
      </c>
      <c r="G89" s="29">
        <f t="shared" si="3"/>
        <v>0.33616551599999994</v>
      </c>
      <c r="H89" s="29">
        <f t="shared" si="4"/>
        <v>0</v>
      </c>
      <c r="I89" s="27">
        <v>0</v>
      </c>
      <c r="J89" s="27">
        <v>0</v>
      </c>
      <c r="K89" s="29">
        <v>0.33616551599999994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f t="shared" si="5"/>
        <v>-0.33616551599999994</v>
      </c>
      <c r="S89" s="29">
        <v>0</v>
      </c>
      <c r="T89" s="13" t="s">
        <v>459</v>
      </c>
    </row>
    <row r="90" spans="1:20" ht="25.5">
      <c r="A90" s="32"/>
      <c r="B90" s="17" t="s">
        <v>135</v>
      </c>
      <c r="C90" s="12" t="s">
        <v>381</v>
      </c>
      <c r="D90" s="27">
        <v>0.268044324</v>
      </c>
      <c r="E90" s="29">
        <v>0</v>
      </c>
      <c r="F90" s="29">
        <v>0</v>
      </c>
      <c r="G90" s="29">
        <f t="shared" si="3"/>
        <v>0.268044324</v>
      </c>
      <c r="H90" s="29">
        <f t="shared" si="4"/>
        <v>0.258745308</v>
      </c>
      <c r="I90" s="27">
        <v>0.268044324</v>
      </c>
      <c r="J90" s="27">
        <v>0.258745308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f t="shared" si="5"/>
        <v>-0.009299015999999993</v>
      </c>
      <c r="S90" s="29">
        <f>R90/G90*100</f>
        <v>-3.469208323918843</v>
      </c>
      <c r="T90" s="13"/>
    </row>
    <row r="91" spans="1:20" ht="25.5">
      <c r="A91" s="32"/>
      <c r="B91" s="17" t="s">
        <v>136</v>
      </c>
      <c r="C91" s="12" t="s">
        <v>381</v>
      </c>
      <c r="D91" s="27">
        <v>0.33616551599999994</v>
      </c>
      <c r="E91" s="29">
        <v>0</v>
      </c>
      <c r="F91" s="29">
        <v>0</v>
      </c>
      <c r="G91" s="29">
        <f t="shared" si="3"/>
        <v>0.33616551599999994</v>
      </c>
      <c r="H91" s="29">
        <f t="shared" si="4"/>
        <v>0</v>
      </c>
      <c r="I91" s="27">
        <v>0.33616551599999994</v>
      </c>
      <c r="J91" s="27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f t="shared" si="5"/>
        <v>-0.33616551599999994</v>
      </c>
      <c r="S91" s="29">
        <f>R91/G91*100</f>
        <v>-100</v>
      </c>
      <c r="T91" s="13" t="s">
        <v>459</v>
      </c>
    </row>
    <row r="92" spans="1:20" ht="25.5">
      <c r="A92" s="32"/>
      <c r="B92" s="17" t="s">
        <v>137</v>
      </c>
      <c r="C92" s="12" t="s">
        <v>381</v>
      </c>
      <c r="D92" s="27">
        <v>0.33616551599999994</v>
      </c>
      <c r="E92" s="29">
        <v>0</v>
      </c>
      <c r="F92" s="29">
        <v>0</v>
      </c>
      <c r="G92" s="29">
        <f t="shared" si="3"/>
        <v>0.33616551599999994</v>
      </c>
      <c r="H92" s="29">
        <f t="shared" si="4"/>
        <v>0.34778840399999994</v>
      </c>
      <c r="I92" s="27">
        <v>0.33616551599999994</v>
      </c>
      <c r="J92" s="27">
        <v>0</v>
      </c>
      <c r="K92" s="29">
        <v>0</v>
      </c>
      <c r="L92" s="29">
        <v>0.34778840399999994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f t="shared" si="5"/>
        <v>0.011622887999999998</v>
      </c>
      <c r="S92" s="29">
        <f>R92/G92*100</f>
        <v>3.457489673033566</v>
      </c>
      <c r="T92" s="13"/>
    </row>
    <row r="93" spans="1:20" ht="25.5">
      <c r="A93" s="32"/>
      <c r="B93" s="17" t="s">
        <v>138</v>
      </c>
      <c r="C93" s="12" t="s">
        <v>381</v>
      </c>
      <c r="D93" s="27">
        <v>0.33616551599999994</v>
      </c>
      <c r="E93" s="29">
        <v>0</v>
      </c>
      <c r="F93" s="29">
        <v>0</v>
      </c>
      <c r="G93" s="29">
        <f t="shared" si="3"/>
        <v>0.33616551599999994</v>
      </c>
      <c r="H93" s="29">
        <f t="shared" si="4"/>
        <v>0.35015994</v>
      </c>
      <c r="I93" s="27">
        <v>0.33616551599999994</v>
      </c>
      <c r="J93" s="27">
        <v>0</v>
      </c>
      <c r="K93" s="29">
        <v>0</v>
      </c>
      <c r="L93" s="29">
        <v>0.35015994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f t="shared" si="5"/>
        <v>0.01399442400000006</v>
      </c>
      <c r="S93" s="29">
        <f>R93/G93*100</f>
        <v>4.1629564407790305</v>
      </c>
      <c r="T93" s="13"/>
    </row>
    <row r="94" spans="1:20" ht="25.5">
      <c r="A94" s="32"/>
      <c r="B94" s="17" t="s">
        <v>139</v>
      </c>
      <c r="C94" s="12" t="s">
        <v>381</v>
      </c>
      <c r="D94" s="27">
        <v>0.33616551599999994</v>
      </c>
      <c r="E94" s="29">
        <v>0</v>
      </c>
      <c r="F94" s="29">
        <v>0</v>
      </c>
      <c r="G94" s="29">
        <f t="shared" si="3"/>
        <v>0.33616551599999994</v>
      </c>
      <c r="H94" s="29">
        <f t="shared" si="4"/>
        <v>0</v>
      </c>
      <c r="I94" s="27">
        <v>0</v>
      </c>
      <c r="J94" s="27">
        <v>0</v>
      </c>
      <c r="K94" s="29">
        <v>0.33616551599999994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f t="shared" si="5"/>
        <v>-0.33616551599999994</v>
      </c>
      <c r="S94" s="29">
        <v>0</v>
      </c>
      <c r="T94" s="13" t="s">
        <v>459</v>
      </c>
    </row>
    <row r="95" spans="1:20" ht="25.5">
      <c r="A95" s="32"/>
      <c r="B95" s="17" t="s">
        <v>140</v>
      </c>
      <c r="C95" s="12" t="s">
        <v>381</v>
      </c>
      <c r="D95" s="27">
        <v>0.33616551599999994</v>
      </c>
      <c r="E95" s="29">
        <v>0</v>
      </c>
      <c r="F95" s="29">
        <v>0</v>
      </c>
      <c r="G95" s="29">
        <f t="shared" si="3"/>
        <v>0.33616551599999994</v>
      </c>
      <c r="H95" s="29">
        <f t="shared" si="4"/>
        <v>0</v>
      </c>
      <c r="I95" s="27">
        <v>0</v>
      </c>
      <c r="J95" s="27">
        <v>0</v>
      </c>
      <c r="K95" s="29">
        <v>0.33616551599999994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f t="shared" si="5"/>
        <v>-0.33616551599999994</v>
      </c>
      <c r="S95" s="29">
        <v>0</v>
      </c>
      <c r="T95" s="13" t="s">
        <v>459</v>
      </c>
    </row>
    <row r="96" spans="1:20" ht="25.5">
      <c r="A96" s="32"/>
      <c r="B96" s="17" t="s">
        <v>141</v>
      </c>
      <c r="C96" s="12" t="s">
        <v>381</v>
      </c>
      <c r="D96" s="27">
        <v>0.861162792</v>
      </c>
      <c r="E96" s="29">
        <v>0</v>
      </c>
      <c r="F96" s="29">
        <v>0</v>
      </c>
      <c r="G96" s="29">
        <f t="shared" si="3"/>
        <v>0.861162792</v>
      </c>
      <c r="H96" s="29">
        <f t="shared" si="4"/>
        <v>0</v>
      </c>
      <c r="I96" s="27">
        <v>0.861162792</v>
      </c>
      <c r="J96" s="27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f t="shared" si="5"/>
        <v>-0.861162792</v>
      </c>
      <c r="S96" s="29">
        <f>R96/G96*100</f>
        <v>-100</v>
      </c>
      <c r="T96" s="13" t="s">
        <v>459</v>
      </c>
    </row>
    <row r="97" spans="1:20" ht="38.25">
      <c r="A97" s="32"/>
      <c r="B97" s="17" t="s">
        <v>142</v>
      </c>
      <c r="C97" s="12" t="s">
        <v>381</v>
      </c>
      <c r="D97" s="27">
        <v>0.5360886440752127</v>
      </c>
      <c r="E97" s="29">
        <v>0</v>
      </c>
      <c r="F97" s="29">
        <v>0</v>
      </c>
      <c r="G97" s="29">
        <f t="shared" si="3"/>
        <v>0.5360886440752127</v>
      </c>
      <c r="H97" s="29">
        <f t="shared" si="4"/>
        <v>0.512563836</v>
      </c>
      <c r="I97" s="27">
        <v>0.5360886440752127</v>
      </c>
      <c r="J97" s="27">
        <v>0.512563836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f t="shared" si="5"/>
        <v>-0.023524808075212733</v>
      </c>
      <c r="S97" s="29">
        <f>R97/G97*100</f>
        <v>-4.388231001571491</v>
      </c>
      <c r="T97" s="13"/>
    </row>
    <row r="98" spans="1:20" ht="38.25">
      <c r="A98" s="32"/>
      <c r="B98" s="17" t="s">
        <v>143</v>
      </c>
      <c r="C98" s="12" t="s">
        <v>381</v>
      </c>
      <c r="D98" s="27">
        <v>0.26804432203760636</v>
      </c>
      <c r="E98" s="29">
        <v>0</v>
      </c>
      <c r="F98" s="29">
        <v>0</v>
      </c>
      <c r="G98" s="29">
        <f t="shared" si="3"/>
        <v>0.26804432203760636</v>
      </c>
      <c r="H98" s="29">
        <f t="shared" si="4"/>
        <v>0</v>
      </c>
      <c r="I98" s="27">
        <v>0</v>
      </c>
      <c r="J98" s="27">
        <v>0</v>
      </c>
      <c r="K98" s="29">
        <v>0.26804432203760636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f t="shared" si="5"/>
        <v>-0.26804432203760636</v>
      </c>
      <c r="S98" s="29">
        <v>0</v>
      </c>
      <c r="T98" s="13" t="s">
        <v>459</v>
      </c>
    </row>
    <row r="99" spans="1:20" ht="38.25">
      <c r="A99" s="32"/>
      <c r="B99" s="17" t="s">
        <v>144</v>
      </c>
      <c r="C99" s="12" t="s">
        <v>381</v>
      </c>
      <c r="D99" s="27">
        <v>0.26804432203760636</v>
      </c>
      <c r="E99" s="29">
        <v>0</v>
      </c>
      <c r="F99" s="29">
        <v>0</v>
      </c>
      <c r="G99" s="29">
        <f t="shared" si="3"/>
        <v>0.26804432203760636</v>
      </c>
      <c r="H99" s="29">
        <f t="shared" si="4"/>
        <v>0.27608016</v>
      </c>
      <c r="I99" s="27">
        <v>0.26804432203760636</v>
      </c>
      <c r="J99" s="27">
        <v>0</v>
      </c>
      <c r="K99" s="29">
        <v>0</v>
      </c>
      <c r="L99" s="29">
        <v>0.27608016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f t="shared" si="5"/>
        <v>0.008035837962393655</v>
      </c>
      <c r="S99" s="29">
        <f aca="true" t="shared" si="6" ref="S99:S104">R99/G99*100</f>
        <v>2.997951197513609</v>
      </c>
      <c r="T99" s="13"/>
    </row>
    <row r="100" spans="1:20" ht="38.25">
      <c r="A100" s="32"/>
      <c r="B100" s="17" t="s">
        <v>145</v>
      </c>
      <c r="C100" s="12" t="s">
        <v>381</v>
      </c>
      <c r="D100" s="27">
        <v>0.26804432203760636</v>
      </c>
      <c r="E100" s="29">
        <v>0</v>
      </c>
      <c r="F100" s="29">
        <v>0</v>
      </c>
      <c r="G100" s="29">
        <f t="shared" si="3"/>
        <v>0.26804432203760636</v>
      </c>
      <c r="H100" s="29">
        <f t="shared" si="4"/>
        <v>0.274967004</v>
      </c>
      <c r="I100" s="27">
        <v>0.26804432203760636</v>
      </c>
      <c r="J100" s="27">
        <v>0</v>
      </c>
      <c r="K100" s="29">
        <v>0</v>
      </c>
      <c r="L100" s="29">
        <v>0.274967004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f t="shared" si="5"/>
        <v>0.006922681962393651</v>
      </c>
      <c r="S100" s="29">
        <f t="shared" si="6"/>
        <v>2.582663161737261</v>
      </c>
      <c r="T100" s="13"/>
    </row>
    <row r="101" spans="1:20" ht="38.25">
      <c r="A101" s="32"/>
      <c r="B101" s="17" t="s">
        <v>146</v>
      </c>
      <c r="C101" s="12" t="s">
        <v>381</v>
      </c>
      <c r="D101" s="27">
        <v>0.5360886440752127</v>
      </c>
      <c r="E101" s="29">
        <v>0</v>
      </c>
      <c r="F101" s="29">
        <v>0</v>
      </c>
      <c r="G101" s="29">
        <f t="shared" si="3"/>
        <v>0.5360886440752127</v>
      </c>
      <c r="H101" s="29">
        <f t="shared" si="4"/>
        <v>0.5427477479999999</v>
      </c>
      <c r="I101" s="27">
        <v>0.5360886440752127</v>
      </c>
      <c r="J101" s="27">
        <v>0</v>
      </c>
      <c r="K101" s="29">
        <v>0</v>
      </c>
      <c r="L101" s="29">
        <v>0.5427477479999999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f t="shared" si="5"/>
        <v>0.006659103924787191</v>
      </c>
      <c r="S101" s="29">
        <f t="shared" si="6"/>
        <v>1.242164705106666</v>
      </c>
      <c r="T101" s="13"/>
    </row>
    <row r="102" spans="1:20" ht="38.25">
      <c r="A102" s="32"/>
      <c r="B102" s="17" t="s">
        <v>147</v>
      </c>
      <c r="C102" s="12" t="s">
        <v>381</v>
      </c>
      <c r="D102" s="27">
        <v>0.33616552222556156</v>
      </c>
      <c r="E102" s="29">
        <v>0</v>
      </c>
      <c r="F102" s="29">
        <v>0</v>
      </c>
      <c r="G102" s="29">
        <f t="shared" si="3"/>
        <v>0.33616552222556156</v>
      </c>
      <c r="H102" s="29">
        <f t="shared" si="4"/>
        <v>0.35547239999999997</v>
      </c>
      <c r="I102" s="27">
        <v>0.33616552222556156</v>
      </c>
      <c r="J102" s="27">
        <v>0</v>
      </c>
      <c r="K102" s="29">
        <v>0</v>
      </c>
      <c r="L102" s="29">
        <v>0.35547239999999997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f t="shared" si="5"/>
        <v>0.019306877774438402</v>
      </c>
      <c r="S102" s="29">
        <f t="shared" si="6"/>
        <v>5.743265295803834</v>
      </c>
      <c r="T102" s="13"/>
    </row>
    <row r="103" spans="1:20" ht="38.25">
      <c r="A103" s="32"/>
      <c r="B103" s="17" t="s">
        <v>148</v>
      </c>
      <c r="C103" s="12" t="s">
        <v>381</v>
      </c>
      <c r="D103" s="27">
        <v>0.33616552222556156</v>
      </c>
      <c r="E103" s="29">
        <v>0</v>
      </c>
      <c r="F103" s="29">
        <v>0</v>
      </c>
      <c r="G103" s="29">
        <f t="shared" si="3"/>
        <v>0.33616552222556156</v>
      </c>
      <c r="H103" s="29">
        <f t="shared" si="4"/>
        <v>0.35547241199999996</v>
      </c>
      <c r="I103" s="27">
        <v>0.33616552222556156</v>
      </c>
      <c r="J103" s="27">
        <v>0</v>
      </c>
      <c r="K103" s="29">
        <v>0</v>
      </c>
      <c r="L103" s="29">
        <v>0.35547241199999996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f t="shared" si="5"/>
        <v>0.019306889774438396</v>
      </c>
      <c r="S103" s="29">
        <f t="shared" si="6"/>
        <v>5.743268865473892</v>
      </c>
      <c r="T103" s="13"/>
    </row>
    <row r="104" spans="1:20" ht="38.25">
      <c r="A104" s="32"/>
      <c r="B104" s="17" t="s">
        <v>149</v>
      </c>
      <c r="C104" s="12" t="s">
        <v>381</v>
      </c>
      <c r="D104" s="27">
        <v>0.5360886440752127</v>
      </c>
      <c r="E104" s="29">
        <v>0</v>
      </c>
      <c r="F104" s="29">
        <v>0</v>
      </c>
      <c r="G104" s="29">
        <f t="shared" si="3"/>
        <v>0.5360886440752127</v>
      </c>
      <c r="H104" s="29">
        <f t="shared" si="4"/>
        <v>0.54335958</v>
      </c>
      <c r="I104" s="27">
        <v>0.5360886440752127</v>
      </c>
      <c r="J104" s="27">
        <v>0</v>
      </c>
      <c r="K104" s="29">
        <v>0</v>
      </c>
      <c r="L104" s="29">
        <v>0.54335958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f t="shared" si="5"/>
        <v>0.007270935924787225</v>
      </c>
      <c r="S104" s="29">
        <f t="shared" si="6"/>
        <v>1.3562935915813057</v>
      </c>
      <c r="T104" s="13"/>
    </row>
    <row r="105" spans="1:20" ht="38.25">
      <c r="A105" s="32"/>
      <c r="B105" s="17" t="s">
        <v>150</v>
      </c>
      <c r="C105" s="12" t="s">
        <v>381</v>
      </c>
      <c r="D105" s="27">
        <v>0.33616552222556156</v>
      </c>
      <c r="E105" s="29">
        <v>0</v>
      </c>
      <c r="F105" s="29">
        <v>0</v>
      </c>
      <c r="G105" s="29">
        <f t="shared" si="3"/>
        <v>0.33616552222556156</v>
      </c>
      <c r="H105" s="29">
        <f t="shared" si="4"/>
        <v>0</v>
      </c>
      <c r="I105" s="27">
        <v>0</v>
      </c>
      <c r="J105" s="27">
        <v>0</v>
      </c>
      <c r="K105" s="29">
        <v>0.33616552222556156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f t="shared" si="5"/>
        <v>-0.33616552222556156</v>
      </c>
      <c r="S105" s="29">
        <v>0</v>
      </c>
      <c r="T105" s="13" t="s">
        <v>459</v>
      </c>
    </row>
    <row r="106" spans="1:20" ht="13.5">
      <c r="A106" s="32"/>
      <c r="B106" s="16" t="s">
        <v>103</v>
      </c>
      <c r="C106" s="12"/>
      <c r="D106" s="27">
        <v>0</v>
      </c>
      <c r="E106" s="29">
        <v>0</v>
      </c>
      <c r="F106" s="29">
        <v>0</v>
      </c>
      <c r="G106" s="29">
        <f t="shared" si="3"/>
        <v>0</v>
      </c>
      <c r="H106" s="29">
        <f t="shared" si="4"/>
        <v>0</v>
      </c>
      <c r="I106" s="27">
        <v>0</v>
      </c>
      <c r="J106" s="27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f t="shared" si="5"/>
        <v>0</v>
      </c>
      <c r="S106" s="29">
        <v>0</v>
      </c>
      <c r="T106" s="13"/>
    </row>
    <row r="107" spans="1:20" ht="25.5">
      <c r="A107" s="32"/>
      <c r="B107" s="17" t="s">
        <v>151</v>
      </c>
      <c r="C107" s="12" t="s">
        <v>381</v>
      </c>
      <c r="D107" s="27">
        <v>0.268044324</v>
      </c>
      <c r="E107" s="29">
        <v>0</v>
      </c>
      <c r="F107" s="29">
        <v>0</v>
      </c>
      <c r="G107" s="29">
        <f t="shared" si="3"/>
        <v>0.268044324</v>
      </c>
      <c r="H107" s="29">
        <f t="shared" si="4"/>
        <v>0.268142148</v>
      </c>
      <c r="I107" s="27">
        <v>0.268044324</v>
      </c>
      <c r="J107" s="27">
        <v>0.268142148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f t="shared" si="5"/>
        <v>9.782400000002411E-05</v>
      </c>
      <c r="S107" s="29">
        <f>R107/G107*100</f>
        <v>0.036495456624563376</v>
      </c>
      <c r="T107" s="13"/>
    </row>
    <row r="108" spans="1:20" ht="13.5">
      <c r="A108" s="32"/>
      <c r="B108" s="16" t="s">
        <v>65</v>
      </c>
      <c r="C108" s="12"/>
      <c r="D108" s="27">
        <v>0</v>
      </c>
      <c r="E108" s="29">
        <v>0</v>
      </c>
      <c r="F108" s="29">
        <v>0</v>
      </c>
      <c r="G108" s="29">
        <f t="shared" si="3"/>
        <v>0</v>
      </c>
      <c r="H108" s="29">
        <f t="shared" si="4"/>
        <v>0</v>
      </c>
      <c r="I108" s="27">
        <v>0</v>
      </c>
      <c r="J108" s="27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f t="shared" si="5"/>
        <v>0</v>
      </c>
      <c r="S108" s="29">
        <v>0</v>
      </c>
      <c r="T108" s="13"/>
    </row>
    <row r="109" spans="1:20" ht="25.5">
      <c r="A109" s="32"/>
      <c r="B109" s="17" t="s">
        <v>152</v>
      </c>
      <c r="C109" s="12" t="s">
        <v>381</v>
      </c>
      <c r="D109" s="27">
        <v>0.33616551599999994</v>
      </c>
      <c r="E109" s="29">
        <v>0</v>
      </c>
      <c r="F109" s="29">
        <v>0</v>
      </c>
      <c r="G109" s="29">
        <f t="shared" si="3"/>
        <v>0.33616551599999994</v>
      </c>
      <c r="H109" s="29">
        <f t="shared" si="4"/>
        <v>0</v>
      </c>
      <c r="I109" s="27">
        <v>0.33616551599999994</v>
      </c>
      <c r="J109" s="27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f t="shared" si="5"/>
        <v>-0.33616551599999994</v>
      </c>
      <c r="S109" s="29">
        <f>R109/G109*100</f>
        <v>-100</v>
      </c>
      <c r="T109" s="13" t="s">
        <v>459</v>
      </c>
    </row>
    <row r="110" spans="1:20" ht="25.5">
      <c r="A110" s="32"/>
      <c r="B110" s="17" t="s">
        <v>153</v>
      </c>
      <c r="C110" s="12" t="s">
        <v>381</v>
      </c>
      <c r="D110" s="27">
        <v>0.33616551599999994</v>
      </c>
      <c r="E110" s="29">
        <v>0</v>
      </c>
      <c r="F110" s="29">
        <v>0</v>
      </c>
      <c r="G110" s="29">
        <f t="shared" si="3"/>
        <v>0.33616551599999994</v>
      </c>
      <c r="H110" s="29">
        <f t="shared" si="4"/>
        <v>0</v>
      </c>
      <c r="I110" s="27">
        <v>0</v>
      </c>
      <c r="J110" s="27">
        <v>0</v>
      </c>
      <c r="K110" s="29">
        <v>0.33616551599999994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f t="shared" si="5"/>
        <v>-0.33616551599999994</v>
      </c>
      <c r="S110" s="29">
        <v>0</v>
      </c>
      <c r="T110" s="13" t="s">
        <v>459</v>
      </c>
    </row>
    <row r="111" spans="1:20" ht="25.5">
      <c r="A111" s="32"/>
      <c r="B111" s="17" t="s">
        <v>154</v>
      </c>
      <c r="C111" s="12" t="s">
        <v>381</v>
      </c>
      <c r="D111" s="27">
        <v>0.33616551599999994</v>
      </c>
      <c r="E111" s="29">
        <v>0</v>
      </c>
      <c r="F111" s="29">
        <v>0</v>
      </c>
      <c r="G111" s="29">
        <f t="shared" si="3"/>
        <v>0.33616551599999994</v>
      </c>
      <c r="H111" s="29">
        <f t="shared" si="4"/>
        <v>0</v>
      </c>
      <c r="I111" s="27">
        <v>0</v>
      </c>
      <c r="J111" s="27">
        <v>0</v>
      </c>
      <c r="K111" s="29">
        <v>0.33616551599999994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f t="shared" si="5"/>
        <v>-0.33616551599999994</v>
      </c>
      <c r="S111" s="29">
        <v>0</v>
      </c>
      <c r="T111" s="13" t="s">
        <v>459</v>
      </c>
    </row>
    <row r="112" spans="1:20" ht="13.5">
      <c r="A112" s="32"/>
      <c r="B112" s="16" t="s">
        <v>66</v>
      </c>
      <c r="C112" s="12"/>
      <c r="D112" s="27">
        <v>0</v>
      </c>
      <c r="E112" s="29">
        <v>0</v>
      </c>
      <c r="F112" s="29">
        <v>0</v>
      </c>
      <c r="G112" s="29">
        <f t="shared" si="3"/>
        <v>0</v>
      </c>
      <c r="H112" s="29">
        <f t="shared" si="4"/>
        <v>0</v>
      </c>
      <c r="I112" s="27">
        <v>0</v>
      </c>
      <c r="J112" s="27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f t="shared" si="5"/>
        <v>0</v>
      </c>
      <c r="S112" s="29">
        <v>0</v>
      </c>
      <c r="T112" s="13"/>
    </row>
    <row r="113" spans="1:20" ht="25.5">
      <c r="A113" s="32"/>
      <c r="B113" s="17" t="s">
        <v>155</v>
      </c>
      <c r="C113" s="12" t="s">
        <v>381</v>
      </c>
      <c r="D113" s="27">
        <v>0.268044324</v>
      </c>
      <c r="E113" s="29">
        <v>0</v>
      </c>
      <c r="F113" s="29">
        <v>0</v>
      </c>
      <c r="G113" s="29">
        <f t="shared" si="3"/>
        <v>0.268044324</v>
      </c>
      <c r="H113" s="29">
        <f t="shared" si="4"/>
        <v>0.276001824</v>
      </c>
      <c r="I113" s="27">
        <v>0.268044324</v>
      </c>
      <c r="J113" s="27">
        <v>0.276001824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f t="shared" si="5"/>
        <v>0.007957500000000006</v>
      </c>
      <c r="S113" s="29">
        <f>R113/G113*100</f>
        <v>2.968725426172429</v>
      </c>
      <c r="T113" s="13"/>
    </row>
    <row r="114" spans="1:20" ht="25.5">
      <c r="A114" s="32"/>
      <c r="B114" s="17" t="s">
        <v>156</v>
      </c>
      <c r="C114" s="12" t="s">
        <v>381</v>
      </c>
      <c r="D114" s="27">
        <v>0.268044324</v>
      </c>
      <c r="E114" s="29">
        <v>0</v>
      </c>
      <c r="F114" s="29">
        <v>0</v>
      </c>
      <c r="G114" s="29">
        <f t="shared" si="3"/>
        <v>0.268044324</v>
      </c>
      <c r="H114" s="29">
        <f t="shared" si="4"/>
        <v>0.23028879599999996</v>
      </c>
      <c r="I114" s="27">
        <v>0.268044324</v>
      </c>
      <c r="J114" s="27">
        <v>0.23028879599999996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f t="shared" si="5"/>
        <v>-0.03775552800000004</v>
      </c>
      <c r="S114" s="29">
        <f>R114/G114*100</f>
        <v>-14.085553999643743</v>
      </c>
      <c r="T114" s="19" t="s">
        <v>460</v>
      </c>
    </row>
    <row r="115" spans="1:20" ht="25.5">
      <c r="A115" s="32"/>
      <c r="B115" s="17" t="s">
        <v>157</v>
      </c>
      <c r="C115" s="12" t="s">
        <v>381</v>
      </c>
      <c r="D115" s="27">
        <v>0.268044324</v>
      </c>
      <c r="E115" s="29">
        <v>0</v>
      </c>
      <c r="F115" s="29">
        <v>0</v>
      </c>
      <c r="G115" s="29">
        <f t="shared" si="3"/>
        <v>0.268044324</v>
      </c>
      <c r="H115" s="29">
        <f t="shared" si="4"/>
        <v>0.23028878399999997</v>
      </c>
      <c r="I115" s="27">
        <v>0.268044324</v>
      </c>
      <c r="J115" s="27">
        <v>0.23028878399999997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f t="shared" si="5"/>
        <v>-0.03775554000000003</v>
      </c>
      <c r="S115" s="29">
        <f>R115/G115*100</f>
        <v>-14.085558476515262</v>
      </c>
      <c r="T115" s="19" t="s">
        <v>460</v>
      </c>
    </row>
    <row r="116" spans="1:20" ht="25.5">
      <c r="A116" s="32"/>
      <c r="B116" s="17" t="s">
        <v>158</v>
      </c>
      <c r="C116" s="12" t="s">
        <v>381</v>
      </c>
      <c r="D116" s="27">
        <v>0.430581396</v>
      </c>
      <c r="E116" s="29">
        <v>0</v>
      </c>
      <c r="F116" s="29">
        <v>0</v>
      </c>
      <c r="G116" s="29">
        <f t="shared" si="3"/>
        <v>0.430581396</v>
      </c>
      <c r="H116" s="29">
        <f t="shared" si="4"/>
        <v>0.289801884</v>
      </c>
      <c r="I116" s="27">
        <v>0.430581396</v>
      </c>
      <c r="J116" s="27">
        <v>0.289801884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f t="shared" si="5"/>
        <v>-0.140779512</v>
      </c>
      <c r="S116" s="29">
        <f>R116/G116*100</f>
        <v>-32.69521472776311</v>
      </c>
      <c r="T116" s="19" t="s">
        <v>461</v>
      </c>
    </row>
    <row r="117" spans="1:20" ht="13.5">
      <c r="A117" s="32"/>
      <c r="B117" s="16" t="s">
        <v>62</v>
      </c>
      <c r="C117" s="12"/>
      <c r="D117" s="27">
        <v>0</v>
      </c>
      <c r="E117" s="29">
        <v>0</v>
      </c>
      <c r="F117" s="29">
        <v>0</v>
      </c>
      <c r="G117" s="29">
        <f t="shared" si="3"/>
        <v>0</v>
      </c>
      <c r="H117" s="29">
        <f t="shared" si="4"/>
        <v>0</v>
      </c>
      <c r="I117" s="27">
        <v>0</v>
      </c>
      <c r="J117" s="27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f t="shared" si="5"/>
        <v>0</v>
      </c>
      <c r="S117" s="29">
        <v>0</v>
      </c>
      <c r="T117" s="13"/>
    </row>
    <row r="118" spans="1:20" ht="38.25">
      <c r="A118" s="32"/>
      <c r="B118" s="17" t="s">
        <v>159</v>
      </c>
      <c r="C118" s="12" t="s">
        <v>381</v>
      </c>
      <c r="D118" s="27">
        <v>0.268044324</v>
      </c>
      <c r="E118" s="29">
        <v>0</v>
      </c>
      <c r="F118" s="29">
        <v>0</v>
      </c>
      <c r="G118" s="29">
        <f t="shared" si="3"/>
        <v>0.268044324</v>
      </c>
      <c r="H118" s="29">
        <f t="shared" si="4"/>
        <v>0.336346632</v>
      </c>
      <c r="I118" s="27">
        <v>0.268044324</v>
      </c>
      <c r="J118" s="27">
        <v>0.336346632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f t="shared" si="5"/>
        <v>0.06830230799999998</v>
      </c>
      <c r="S118" s="29">
        <f>R118/G118*100</f>
        <v>25.4817214484273</v>
      </c>
      <c r="T118" s="19" t="s">
        <v>460</v>
      </c>
    </row>
    <row r="119" spans="1:20" ht="38.25">
      <c r="A119" s="32"/>
      <c r="B119" s="17" t="s">
        <v>160</v>
      </c>
      <c r="C119" s="12" t="s">
        <v>381</v>
      </c>
      <c r="D119" s="27">
        <v>0.138791592</v>
      </c>
      <c r="E119" s="29">
        <v>0</v>
      </c>
      <c r="F119" s="29">
        <v>0</v>
      </c>
      <c r="G119" s="29">
        <f t="shared" si="3"/>
        <v>0.138791592</v>
      </c>
      <c r="H119" s="29">
        <f t="shared" si="4"/>
        <v>0.213876492</v>
      </c>
      <c r="I119" s="27">
        <v>0</v>
      </c>
      <c r="J119" s="27">
        <v>0.213876492</v>
      </c>
      <c r="K119" s="29">
        <v>0.138791592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f t="shared" si="5"/>
        <v>0.07508490000000001</v>
      </c>
      <c r="S119" s="29">
        <v>0</v>
      </c>
      <c r="T119" s="13" t="s">
        <v>460</v>
      </c>
    </row>
    <row r="120" spans="1:20" ht="38.25">
      <c r="A120" s="32"/>
      <c r="B120" s="17" t="s">
        <v>161</v>
      </c>
      <c r="C120" s="12" t="s">
        <v>381</v>
      </c>
      <c r="D120" s="27">
        <v>0.20379907200000003</v>
      </c>
      <c r="E120" s="29">
        <v>0</v>
      </c>
      <c r="F120" s="29">
        <v>0</v>
      </c>
      <c r="G120" s="29">
        <f t="shared" si="3"/>
        <v>0.20379907200000003</v>
      </c>
      <c r="H120" s="29">
        <f t="shared" si="4"/>
        <v>0.26698141200000003</v>
      </c>
      <c r="I120" s="27">
        <v>0</v>
      </c>
      <c r="J120" s="27">
        <v>0.26698141200000003</v>
      </c>
      <c r="K120" s="29">
        <v>0.20379907200000003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f t="shared" si="5"/>
        <v>0.06318234</v>
      </c>
      <c r="S120" s="29">
        <v>0</v>
      </c>
      <c r="T120" s="13" t="s">
        <v>460</v>
      </c>
    </row>
    <row r="121" spans="1:20" ht="13.5">
      <c r="A121" s="32"/>
      <c r="B121" s="16" t="s">
        <v>61</v>
      </c>
      <c r="C121" s="12"/>
      <c r="D121" s="27">
        <v>0</v>
      </c>
      <c r="E121" s="29">
        <v>0</v>
      </c>
      <c r="F121" s="29">
        <v>0</v>
      </c>
      <c r="G121" s="29">
        <f t="shared" si="3"/>
        <v>0</v>
      </c>
      <c r="H121" s="29">
        <f t="shared" si="4"/>
        <v>0</v>
      </c>
      <c r="I121" s="27">
        <v>0</v>
      </c>
      <c r="J121" s="27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f t="shared" si="5"/>
        <v>0</v>
      </c>
      <c r="S121" s="29">
        <v>0</v>
      </c>
      <c r="T121" s="13"/>
    </row>
    <row r="122" spans="1:20" ht="38.25">
      <c r="A122" s="32"/>
      <c r="B122" s="17" t="s">
        <v>162</v>
      </c>
      <c r="C122" s="12" t="s">
        <v>381</v>
      </c>
      <c r="D122" s="27">
        <v>0.33616551599999994</v>
      </c>
      <c r="E122" s="29">
        <v>0</v>
      </c>
      <c r="F122" s="29">
        <v>0</v>
      </c>
      <c r="G122" s="29">
        <f t="shared" si="3"/>
        <v>0.33616551599999994</v>
      </c>
      <c r="H122" s="29">
        <f t="shared" si="4"/>
        <v>0</v>
      </c>
      <c r="I122" s="27">
        <v>0</v>
      </c>
      <c r="J122" s="27">
        <v>0</v>
      </c>
      <c r="K122" s="29">
        <v>0.33616551599999994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f t="shared" si="5"/>
        <v>-0.33616551599999994</v>
      </c>
      <c r="S122" s="29">
        <v>0</v>
      </c>
      <c r="T122" s="13" t="s">
        <v>459</v>
      </c>
    </row>
    <row r="123" spans="1:20" ht="38.25">
      <c r="A123" s="32"/>
      <c r="B123" s="17" t="s">
        <v>163</v>
      </c>
      <c r="C123" s="12" t="s">
        <v>381</v>
      </c>
      <c r="D123" s="27">
        <v>0.20379907200000003</v>
      </c>
      <c r="E123" s="29">
        <v>0</v>
      </c>
      <c r="F123" s="29">
        <v>0</v>
      </c>
      <c r="G123" s="29">
        <f t="shared" si="3"/>
        <v>0.20379907200000003</v>
      </c>
      <c r="H123" s="29">
        <f t="shared" si="4"/>
        <v>0.25139376</v>
      </c>
      <c r="I123" s="27">
        <v>0</v>
      </c>
      <c r="J123" s="27">
        <v>0.25139376</v>
      </c>
      <c r="K123" s="29">
        <v>0.20379907200000003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f t="shared" si="5"/>
        <v>0.047594687999999996</v>
      </c>
      <c r="S123" s="29">
        <v>0</v>
      </c>
      <c r="T123" s="13" t="s">
        <v>460</v>
      </c>
    </row>
    <row r="124" spans="1:20" ht="13.5">
      <c r="A124" s="32"/>
      <c r="B124" s="16" t="s">
        <v>102</v>
      </c>
      <c r="C124" s="12"/>
      <c r="D124" s="27">
        <v>0</v>
      </c>
      <c r="E124" s="29">
        <v>0</v>
      </c>
      <c r="F124" s="29">
        <v>0</v>
      </c>
      <c r="G124" s="29">
        <f t="shared" si="3"/>
        <v>0</v>
      </c>
      <c r="H124" s="29">
        <f t="shared" si="4"/>
        <v>0</v>
      </c>
      <c r="I124" s="27">
        <v>0</v>
      </c>
      <c r="J124" s="27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f t="shared" si="5"/>
        <v>0</v>
      </c>
      <c r="S124" s="29">
        <v>0</v>
      </c>
      <c r="T124" s="13"/>
    </row>
    <row r="125" spans="1:20" ht="38.25">
      <c r="A125" s="32"/>
      <c r="B125" s="17" t="s">
        <v>164</v>
      </c>
      <c r="C125" s="12" t="s">
        <v>381</v>
      </c>
      <c r="D125" s="27">
        <v>0.20379907200000003</v>
      </c>
      <c r="E125" s="29">
        <v>0</v>
      </c>
      <c r="F125" s="29">
        <v>0</v>
      </c>
      <c r="G125" s="29">
        <f t="shared" si="3"/>
        <v>0.20379907200000003</v>
      </c>
      <c r="H125" s="29">
        <f t="shared" si="4"/>
        <v>0.25895884799999996</v>
      </c>
      <c r="I125" s="27">
        <v>0</v>
      </c>
      <c r="J125" s="27">
        <v>0.25895884799999996</v>
      </c>
      <c r="K125" s="29">
        <v>0.20379907200000003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f t="shared" si="5"/>
        <v>0.05515977599999994</v>
      </c>
      <c r="S125" s="29">
        <v>0</v>
      </c>
      <c r="T125" s="13" t="s">
        <v>460</v>
      </c>
    </row>
    <row r="126" spans="1:20" ht="13.5">
      <c r="A126" s="32"/>
      <c r="B126" s="16" t="s">
        <v>68</v>
      </c>
      <c r="C126" s="12"/>
      <c r="D126" s="27">
        <v>0</v>
      </c>
      <c r="E126" s="29">
        <v>0</v>
      </c>
      <c r="F126" s="29">
        <v>0</v>
      </c>
      <c r="G126" s="29">
        <f t="shared" si="3"/>
        <v>0</v>
      </c>
      <c r="H126" s="29">
        <f t="shared" si="4"/>
        <v>0</v>
      </c>
      <c r="I126" s="27">
        <v>0</v>
      </c>
      <c r="J126" s="27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f t="shared" si="5"/>
        <v>0</v>
      </c>
      <c r="S126" s="29">
        <v>0</v>
      </c>
      <c r="T126" s="13"/>
    </row>
    <row r="127" spans="1:20" ht="38.25">
      <c r="A127" s="32"/>
      <c r="B127" s="17" t="s">
        <v>165</v>
      </c>
      <c r="C127" s="12" t="s">
        <v>381</v>
      </c>
      <c r="D127" s="27">
        <v>0.268044324</v>
      </c>
      <c r="E127" s="29">
        <v>0</v>
      </c>
      <c r="F127" s="29">
        <v>0</v>
      </c>
      <c r="G127" s="29">
        <f t="shared" si="3"/>
        <v>0.268044324</v>
      </c>
      <c r="H127" s="29">
        <f t="shared" si="4"/>
        <v>0.269939292</v>
      </c>
      <c r="I127" s="27">
        <v>0.268044324</v>
      </c>
      <c r="J127" s="27">
        <v>0.269939292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f t="shared" si="5"/>
        <v>0.0018949679999999969</v>
      </c>
      <c r="S127" s="29">
        <f>R127/G127*100</f>
        <v>0.7069606890836445</v>
      </c>
      <c r="T127" s="13"/>
    </row>
    <row r="128" spans="1:20" ht="13.5">
      <c r="A128" s="32"/>
      <c r="B128" s="16" t="s">
        <v>101</v>
      </c>
      <c r="C128" s="12"/>
      <c r="D128" s="27">
        <v>0</v>
      </c>
      <c r="E128" s="29">
        <v>0</v>
      </c>
      <c r="F128" s="29">
        <v>0</v>
      </c>
      <c r="G128" s="29">
        <f t="shared" si="3"/>
        <v>0</v>
      </c>
      <c r="H128" s="29">
        <f t="shared" si="4"/>
        <v>0</v>
      </c>
      <c r="I128" s="27">
        <v>0</v>
      </c>
      <c r="J128" s="27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f t="shared" si="5"/>
        <v>0</v>
      </c>
      <c r="S128" s="29">
        <v>0</v>
      </c>
      <c r="T128" s="13"/>
    </row>
    <row r="129" spans="1:20" ht="38.25">
      <c r="A129" s="32"/>
      <c r="B129" s="17" t="s">
        <v>166</v>
      </c>
      <c r="C129" s="12" t="s">
        <v>381</v>
      </c>
      <c r="D129" s="27">
        <v>0.268044324</v>
      </c>
      <c r="E129" s="29">
        <v>0</v>
      </c>
      <c r="F129" s="29">
        <v>0</v>
      </c>
      <c r="G129" s="29">
        <f t="shared" si="3"/>
        <v>0.268044324</v>
      </c>
      <c r="H129" s="29">
        <f t="shared" si="4"/>
        <v>0.3130191479999999</v>
      </c>
      <c r="I129" s="27">
        <v>0.268044324</v>
      </c>
      <c r="J129" s="27">
        <v>0.3130191479999999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f t="shared" si="5"/>
        <v>0.04497482399999991</v>
      </c>
      <c r="S129" s="29">
        <f>R129/G129*100</f>
        <v>16.77887572056923</v>
      </c>
      <c r="T129" s="19" t="s">
        <v>460</v>
      </c>
    </row>
    <row r="130" spans="1:20" ht="12.75">
      <c r="A130" s="31" t="s">
        <v>436</v>
      </c>
      <c r="B130" s="18" t="s">
        <v>69</v>
      </c>
      <c r="C130" s="12" t="s">
        <v>382</v>
      </c>
      <c r="D130" s="27">
        <v>9.121201979999999</v>
      </c>
      <c r="E130" s="29">
        <v>0</v>
      </c>
      <c r="F130" s="29">
        <v>0</v>
      </c>
      <c r="G130" s="29">
        <f t="shared" si="3"/>
        <v>5.820006564</v>
      </c>
      <c r="H130" s="29">
        <f t="shared" si="4"/>
        <v>6.1220403</v>
      </c>
      <c r="I130" s="29">
        <v>3.1140262799999996</v>
      </c>
      <c r="J130" s="29">
        <v>3.7632353879999996</v>
      </c>
      <c r="K130" s="29">
        <v>2.705980284</v>
      </c>
      <c r="L130" s="29">
        <v>2.358804912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f t="shared" si="5"/>
        <v>0.3020337360000003</v>
      </c>
      <c r="S130" s="29">
        <f>R130/G130*100</f>
        <v>5.189577239796396</v>
      </c>
      <c r="T130" s="13"/>
    </row>
    <row r="131" spans="1:20" ht="13.5">
      <c r="A131" s="32"/>
      <c r="B131" s="16" t="s">
        <v>107</v>
      </c>
      <c r="C131" s="12"/>
      <c r="D131" s="27">
        <v>0</v>
      </c>
      <c r="E131" s="29">
        <v>0</v>
      </c>
      <c r="F131" s="29">
        <v>0</v>
      </c>
      <c r="G131" s="29">
        <f t="shared" si="3"/>
        <v>0</v>
      </c>
      <c r="H131" s="29">
        <f t="shared" si="4"/>
        <v>0</v>
      </c>
      <c r="I131" s="27">
        <v>0</v>
      </c>
      <c r="J131" s="27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f t="shared" si="5"/>
        <v>0</v>
      </c>
      <c r="S131" s="29">
        <v>0</v>
      </c>
      <c r="T131" s="13"/>
    </row>
    <row r="132" spans="1:20" ht="25.5">
      <c r="A132" s="32"/>
      <c r="B132" s="17" t="s">
        <v>167</v>
      </c>
      <c r="C132" s="12" t="s">
        <v>383</v>
      </c>
      <c r="D132" s="27">
        <v>0.340126944</v>
      </c>
      <c r="E132" s="29">
        <v>0</v>
      </c>
      <c r="F132" s="29">
        <v>0</v>
      </c>
      <c r="G132" s="29">
        <f t="shared" si="3"/>
        <v>0.340126944</v>
      </c>
      <c r="H132" s="29">
        <f t="shared" si="4"/>
        <v>0.17290485599999997</v>
      </c>
      <c r="I132" s="27">
        <v>0</v>
      </c>
      <c r="J132" s="27">
        <v>0</v>
      </c>
      <c r="K132" s="29">
        <v>0.340126944</v>
      </c>
      <c r="L132" s="29">
        <v>0.17290485599999997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f t="shared" si="5"/>
        <v>-0.16722208800000002</v>
      </c>
      <c r="S132" s="29">
        <v>0</v>
      </c>
      <c r="T132" s="13" t="s">
        <v>460</v>
      </c>
    </row>
    <row r="133" spans="1:20" ht="25.5">
      <c r="A133" s="32"/>
      <c r="B133" s="17" t="s">
        <v>168</v>
      </c>
      <c r="C133" s="12" t="s">
        <v>383</v>
      </c>
      <c r="D133" s="27">
        <v>1.015068672</v>
      </c>
      <c r="E133" s="29">
        <v>0</v>
      </c>
      <c r="F133" s="29">
        <v>0</v>
      </c>
      <c r="G133" s="29">
        <f t="shared" si="3"/>
        <v>0</v>
      </c>
      <c r="H133" s="29">
        <f t="shared" si="4"/>
        <v>0.5541978479999999</v>
      </c>
      <c r="I133" s="27">
        <v>0</v>
      </c>
      <c r="J133" s="27">
        <v>0</v>
      </c>
      <c r="K133" s="29">
        <v>0</v>
      </c>
      <c r="L133" s="29">
        <v>0.5541978479999999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f t="shared" si="5"/>
        <v>0.5541978479999999</v>
      </c>
      <c r="S133" s="29">
        <v>0</v>
      </c>
      <c r="T133" s="13" t="s">
        <v>457</v>
      </c>
    </row>
    <row r="134" spans="1:20" ht="25.5">
      <c r="A134" s="32"/>
      <c r="B134" s="17" t="s">
        <v>169</v>
      </c>
      <c r="C134" s="12" t="s">
        <v>383</v>
      </c>
      <c r="D134" s="27">
        <v>1.184246784</v>
      </c>
      <c r="E134" s="29">
        <v>0</v>
      </c>
      <c r="F134" s="29">
        <v>0</v>
      </c>
      <c r="G134" s="29">
        <f t="shared" si="3"/>
        <v>0</v>
      </c>
      <c r="H134" s="29">
        <f t="shared" si="4"/>
        <v>0.674503056</v>
      </c>
      <c r="I134" s="27">
        <v>0</v>
      </c>
      <c r="J134" s="27">
        <v>0.674503056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f t="shared" si="5"/>
        <v>0.674503056</v>
      </c>
      <c r="S134" s="29">
        <v>0</v>
      </c>
      <c r="T134" s="13" t="s">
        <v>457</v>
      </c>
    </row>
    <row r="135" spans="1:20" ht="25.5">
      <c r="A135" s="32"/>
      <c r="B135" s="17" t="s">
        <v>170</v>
      </c>
      <c r="C135" s="12" t="s">
        <v>383</v>
      </c>
      <c r="D135" s="27">
        <v>0.057021564</v>
      </c>
      <c r="E135" s="29">
        <v>0</v>
      </c>
      <c r="F135" s="29">
        <v>0</v>
      </c>
      <c r="G135" s="29">
        <f t="shared" si="3"/>
        <v>0.057021564</v>
      </c>
      <c r="H135" s="29">
        <f t="shared" si="4"/>
        <v>0.057168515999999996</v>
      </c>
      <c r="I135" s="27">
        <v>0</v>
      </c>
      <c r="J135" s="27">
        <v>0</v>
      </c>
      <c r="K135" s="29">
        <v>0.057021564</v>
      </c>
      <c r="L135" s="29">
        <v>0.057168515999999996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f t="shared" si="5"/>
        <v>0.0001469519999999988</v>
      </c>
      <c r="S135" s="29">
        <v>0</v>
      </c>
      <c r="T135" s="13"/>
    </row>
    <row r="136" spans="1:20" ht="25.5">
      <c r="A136" s="32"/>
      <c r="B136" s="17" t="s">
        <v>171</v>
      </c>
      <c r="C136" s="12" t="s">
        <v>383</v>
      </c>
      <c r="D136" s="27">
        <v>0.057021564</v>
      </c>
      <c r="E136" s="29">
        <v>0</v>
      </c>
      <c r="F136" s="29">
        <v>0</v>
      </c>
      <c r="G136" s="29">
        <f t="shared" si="3"/>
        <v>0.057021564</v>
      </c>
      <c r="H136" s="29">
        <f t="shared" si="4"/>
        <v>0.063817008</v>
      </c>
      <c r="I136" s="27">
        <v>0</v>
      </c>
      <c r="J136" s="27">
        <v>0</v>
      </c>
      <c r="K136" s="29">
        <v>0.057021564</v>
      </c>
      <c r="L136" s="29">
        <v>0.063817008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f t="shared" si="5"/>
        <v>0.006795443999999998</v>
      </c>
      <c r="S136" s="29">
        <v>0</v>
      </c>
      <c r="T136" s="13" t="s">
        <v>460</v>
      </c>
    </row>
    <row r="137" spans="1:20" ht="25.5">
      <c r="A137" s="32"/>
      <c r="B137" s="17" t="s">
        <v>172</v>
      </c>
      <c r="C137" s="12" t="s">
        <v>383</v>
      </c>
      <c r="D137" s="27">
        <v>0.169532736</v>
      </c>
      <c r="E137" s="29">
        <v>0</v>
      </c>
      <c r="F137" s="29">
        <v>0</v>
      </c>
      <c r="G137" s="29">
        <f t="shared" si="3"/>
        <v>0</v>
      </c>
      <c r="H137" s="29">
        <f t="shared" si="4"/>
        <v>0.46044136799999996</v>
      </c>
      <c r="I137" s="27">
        <v>0</v>
      </c>
      <c r="J137" s="27">
        <v>0</v>
      </c>
      <c r="K137" s="29">
        <v>0</v>
      </c>
      <c r="L137" s="29">
        <v>0.46044136799999996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f t="shared" si="5"/>
        <v>0.46044136799999996</v>
      </c>
      <c r="S137" s="29">
        <v>0</v>
      </c>
      <c r="T137" s="13" t="s">
        <v>457</v>
      </c>
    </row>
    <row r="138" spans="1:20" ht="25.5">
      <c r="A138" s="32"/>
      <c r="B138" s="17" t="s">
        <v>173</v>
      </c>
      <c r="C138" s="12" t="s">
        <v>383</v>
      </c>
      <c r="D138" s="27">
        <v>0.169532736</v>
      </c>
      <c r="E138" s="29">
        <v>0</v>
      </c>
      <c r="F138" s="29">
        <v>0</v>
      </c>
      <c r="G138" s="29">
        <f t="shared" si="3"/>
        <v>0</v>
      </c>
      <c r="H138" s="29">
        <f t="shared" si="4"/>
        <v>0.411087348</v>
      </c>
      <c r="I138" s="27">
        <v>0</v>
      </c>
      <c r="J138" s="27">
        <v>0</v>
      </c>
      <c r="K138" s="29">
        <v>0</v>
      </c>
      <c r="L138" s="29">
        <v>0.411087348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f t="shared" si="5"/>
        <v>0.411087348</v>
      </c>
      <c r="S138" s="29">
        <v>0</v>
      </c>
      <c r="T138" s="13" t="s">
        <v>457</v>
      </c>
    </row>
    <row r="139" spans="1:20" ht="25.5">
      <c r="A139" s="32"/>
      <c r="B139" s="17" t="s">
        <v>174</v>
      </c>
      <c r="C139" s="12" t="s">
        <v>383</v>
      </c>
      <c r="D139" s="27">
        <v>0.3814072439999999</v>
      </c>
      <c r="E139" s="29">
        <v>0</v>
      </c>
      <c r="F139" s="29">
        <v>0</v>
      </c>
      <c r="G139" s="29">
        <f t="shared" si="3"/>
        <v>0</v>
      </c>
      <c r="H139" s="29">
        <f t="shared" si="4"/>
        <v>0.319593996</v>
      </c>
      <c r="I139" s="27">
        <v>0</v>
      </c>
      <c r="J139" s="27">
        <v>0</v>
      </c>
      <c r="K139" s="29">
        <v>0</v>
      </c>
      <c r="L139" s="29">
        <v>0.319593996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f t="shared" si="5"/>
        <v>0.319593996</v>
      </c>
      <c r="S139" s="29">
        <v>0</v>
      </c>
      <c r="T139" s="13" t="s">
        <v>457</v>
      </c>
    </row>
    <row r="140" spans="1:20" ht="25.5">
      <c r="A140" s="32"/>
      <c r="B140" s="17" t="s">
        <v>175</v>
      </c>
      <c r="C140" s="12" t="s">
        <v>383</v>
      </c>
      <c r="D140" s="27">
        <v>0.3814072439999999</v>
      </c>
      <c r="E140" s="29">
        <v>0</v>
      </c>
      <c r="F140" s="29">
        <v>0</v>
      </c>
      <c r="G140" s="29">
        <f t="shared" si="3"/>
        <v>0</v>
      </c>
      <c r="H140" s="29">
        <f t="shared" si="4"/>
        <v>0.319593972</v>
      </c>
      <c r="I140" s="27">
        <v>0</v>
      </c>
      <c r="J140" s="27">
        <v>0</v>
      </c>
      <c r="K140" s="29">
        <v>0</v>
      </c>
      <c r="L140" s="29">
        <v>0.319593972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f t="shared" si="5"/>
        <v>0.319593972</v>
      </c>
      <c r="S140" s="29">
        <v>0</v>
      </c>
      <c r="T140" s="13" t="s">
        <v>457</v>
      </c>
    </row>
    <row r="141" spans="1:20" ht="13.5">
      <c r="A141" s="32"/>
      <c r="B141" s="16" t="s">
        <v>103</v>
      </c>
      <c r="C141" s="12"/>
      <c r="D141" s="27">
        <v>0</v>
      </c>
      <c r="E141" s="29">
        <v>0</v>
      </c>
      <c r="F141" s="29">
        <v>0</v>
      </c>
      <c r="G141" s="29">
        <f t="shared" si="3"/>
        <v>0</v>
      </c>
      <c r="H141" s="29">
        <f t="shared" si="4"/>
        <v>0</v>
      </c>
      <c r="I141" s="27">
        <v>0</v>
      </c>
      <c r="J141" s="27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f t="shared" si="5"/>
        <v>0</v>
      </c>
      <c r="S141" s="29">
        <v>0</v>
      </c>
      <c r="T141" s="13"/>
    </row>
    <row r="142" spans="1:20" ht="25.5">
      <c r="A142" s="32"/>
      <c r="B142" s="17" t="s">
        <v>176</v>
      </c>
      <c r="C142" s="12" t="s">
        <v>383</v>
      </c>
      <c r="D142" s="27">
        <v>0.6767124480000001</v>
      </c>
      <c r="E142" s="29">
        <v>0</v>
      </c>
      <c r="F142" s="29">
        <v>0</v>
      </c>
      <c r="G142" s="29">
        <f t="shared" si="3"/>
        <v>0.6767124480000001</v>
      </c>
      <c r="H142" s="29">
        <f t="shared" si="4"/>
        <v>0.45233978399999997</v>
      </c>
      <c r="I142" s="27">
        <v>0.6767124480000001</v>
      </c>
      <c r="J142" s="27">
        <v>0.45233978399999997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f t="shared" si="5"/>
        <v>-0.2243726640000001</v>
      </c>
      <c r="S142" s="29">
        <f>R142/G142*100</f>
        <v>-33.15627851432697</v>
      </c>
      <c r="T142" s="19" t="s">
        <v>460</v>
      </c>
    </row>
    <row r="143" spans="1:20" ht="13.5">
      <c r="A143" s="32"/>
      <c r="B143" s="16" t="s">
        <v>65</v>
      </c>
      <c r="C143" s="12"/>
      <c r="D143" s="27">
        <v>0</v>
      </c>
      <c r="E143" s="29">
        <v>0</v>
      </c>
      <c r="F143" s="29">
        <v>0</v>
      </c>
      <c r="G143" s="29">
        <f t="shared" si="3"/>
        <v>0</v>
      </c>
      <c r="H143" s="29">
        <f t="shared" si="4"/>
        <v>0</v>
      </c>
      <c r="I143" s="27">
        <v>0</v>
      </c>
      <c r="J143" s="27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f t="shared" si="5"/>
        <v>0</v>
      </c>
      <c r="S143" s="29">
        <v>0</v>
      </c>
      <c r="T143" s="13"/>
    </row>
    <row r="144" spans="1:20" ht="25.5">
      <c r="A144" s="32"/>
      <c r="B144" s="17" t="s">
        <v>177</v>
      </c>
      <c r="C144" s="12" t="s">
        <v>383</v>
      </c>
      <c r="D144" s="27">
        <v>0.8458905599999998</v>
      </c>
      <c r="E144" s="29">
        <v>0</v>
      </c>
      <c r="F144" s="29">
        <v>0</v>
      </c>
      <c r="G144" s="29">
        <f t="shared" si="3"/>
        <v>0.8458905599999998</v>
      </c>
      <c r="H144" s="29">
        <f t="shared" si="4"/>
        <v>0.424618764</v>
      </c>
      <c r="I144" s="27">
        <v>0</v>
      </c>
      <c r="J144" s="27">
        <v>0.424618764</v>
      </c>
      <c r="K144" s="29">
        <v>0.8458905599999998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f t="shared" si="5"/>
        <v>-0.42127179599999987</v>
      </c>
      <c r="S144" s="29">
        <v>0</v>
      </c>
      <c r="T144" s="13" t="s">
        <v>460</v>
      </c>
    </row>
    <row r="145" spans="1:20" ht="25.5">
      <c r="A145" s="32"/>
      <c r="B145" s="17" t="s">
        <v>178</v>
      </c>
      <c r="C145" s="12" t="s">
        <v>383</v>
      </c>
      <c r="D145" s="27">
        <v>0.507534336</v>
      </c>
      <c r="E145" s="29">
        <v>0</v>
      </c>
      <c r="F145" s="29">
        <v>0</v>
      </c>
      <c r="G145" s="29">
        <f t="shared" si="3"/>
        <v>0.507534336</v>
      </c>
      <c r="H145" s="29">
        <f t="shared" si="4"/>
        <v>0.306582552</v>
      </c>
      <c r="I145" s="27">
        <v>0.507534336</v>
      </c>
      <c r="J145" s="27">
        <v>0.306582552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f t="shared" si="5"/>
        <v>-0.20095178399999997</v>
      </c>
      <c r="S145" s="29">
        <f>R145/G145*100</f>
        <v>-39.59373184162263</v>
      </c>
      <c r="T145" s="19" t="s">
        <v>460</v>
      </c>
    </row>
    <row r="146" spans="1:20" ht="13.5">
      <c r="A146" s="32"/>
      <c r="B146" s="16" t="s">
        <v>66</v>
      </c>
      <c r="C146" s="12"/>
      <c r="D146" s="27">
        <v>0</v>
      </c>
      <c r="E146" s="29">
        <v>0</v>
      </c>
      <c r="F146" s="29">
        <v>0</v>
      </c>
      <c r="G146" s="29">
        <f t="shared" si="3"/>
        <v>0</v>
      </c>
      <c r="H146" s="29">
        <f t="shared" si="4"/>
        <v>0</v>
      </c>
      <c r="I146" s="27">
        <v>0</v>
      </c>
      <c r="J146" s="27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f t="shared" si="5"/>
        <v>0</v>
      </c>
      <c r="S146" s="29">
        <v>0</v>
      </c>
      <c r="T146" s="13"/>
    </row>
    <row r="147" spans="1:20" ht="25.5">
      <c r="A147" s="32"/>
      <c r="B147" s="17" t="s">
        <v>179</v>
      </c>
      <c r="C147" s="12" t="s">
        <v>383</v>
      </c>
      <c r="D147" s="27">
        <v>1.015068672</v>
      </c>
      <c r="E147" s="29">
        <v>0</v>
      </c>
      <c r="F147" s="29">
        <v>0</v>
      </c>
      <c r="G147" s="29">
        <f aca="true" t="shared" si="7" ref="G147:G210">I147+K147+M147+O147</f>
        <v>1.015068672</v>
      </c>
      <c r="H147" s="29">
        <f aca="true" t="shared" si="8" ref="H147:H210">J147+L147+N147+P147</f>
        <v>0.46863102</v>
      </c>
      <c r="I147" s="27">
        <v>1.015068672</v>
      </c>
      <c r="J147" s="27">
        <v>0.46863102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f aca="true" t="shared" si="9" ref="R147:R210">H147-G147</f>
        <v>-0.5464376519999999</v>
      </c>
      <c r="S147" s="29">
        <f>R147/G147*100</f>
        <v>-53.832579713385144</v>
      </c>
      <c r="T147" s="19" t="s">
        <v>460</v>
      </c>
    </row>
    <row r="148" spans="1:20" ht="25.5">
      <c r="A148" s="32"/>
      <c r="B148" s="17" t="s">
        <v>180</v>
      </c>
      <c r="C148" s="12" t="s">
        <v>383</v>
      </c>
      <c r="D148" s="27">
        <v>1.015068672</v>
      </c>
      <c r="E148" s="29">
        <v>0</v>
      </c>
      <c r="F148" s="29">
        <v>0</v>
      </c>
      <c r="G148" s="29">
        <f t="shared" si="7"/>
        <v>1.015068672</v>
      </c>
      <c r="H148" s="29">
        <f t="shared" si="8"/>
        <v>0.46483975199999994</v>
      </c>
      <c r="I148" s="27">
        <v>0</v>
      </c>
      <c r="J148" s="27">
        <v>0.46483975199999994</v>
      </c>
      <c r="K148" s="29">
        <v>1.015068672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f t="shared" si="9"/>
        <v>-0.55022892</v>
      </c>
      <c r="S148" s="29">
        <v>0</v>
      </c>
      <c r="T148" s="13" t="s">
        <v>460</v>
      </c>
    </row>
    <row r="149" spans="1:20" ht="13.5">
      <c r="A149" s="32"/>
      <c r="B149" s="16" t="s">
        <v>62</v>
      </c>
      <c r="C149" s="12"/>
      <c r="D149" s="27">
        <v>0</v>
      </c>
      <c r="E149" s="29">
        <v>0</v>
      </c>
      <c r="F149" s="29">
        <v>0</v>
      </c>
      <c r="G149" s="29">
        <f t="shared" si="7"/>
        <v>0</v>
      </c>
      <c r="H149" s="29">
        <f t="shared" si="8"/>
        <v>0</v>
      </c>
      <c r="I149" s="27">
        <v>0</v>
      </c>
      <c r="J149" s="27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f t="shared" si="9"/>
        <v>0</v>
      </c>
      <c r="S149" s="29">
        <v>0</v>
      </c>
      <c r="T149" s="13"/>
    </row>
    <row r="150" spans="1:20" ht="25.5">
      <c r="A150" s="32"/>
      <c r="B150" s="17" t="s">
        <v>181</v>
      </c>
      <c r="C150" s="12" t="s">
        <v>383</v>
      </c>
      <c r="D150" s="27">
        <v>0.5763545999999999</v>
      </c>
      <c r="E150" s="29">
        <v>0</v>
      </c>
      <c r="F150" s="29">
        <v>0</v>
      </c>
      <c r="G150" s="29">
        <f t="shared" si="7"/>
        <v>0.5763545999999999</v>
      </c>
      <c r="H150" s="29">
        <f t="shared" si="8"/>
        <v>0.30421329599999997</v>
      </c>
      <c r="I150" s="27">
        <v>0.5763545999999999</v>
      </c>
      <c r="J150" s="27">
        <v>0.30421329599999997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f t="shared" si="9"/>
        <v>-0.272141304</v>
      </c>
      <c r="S150" s="29">
        <f>R150/G150*100</f>
        <v>-47.21768577885906</v>
      </c>
      <c r="T150" s="19" t="s">
        <v>460</v>
      </c>
    </row>
    <row r="151" spans="1:20" ht="13.5">
      <c r="A151" s="32"/>
      <c r="B151" s="16" t="s">
        <v>61</v>
      </c>
      <c r="C151" s="12"/>
      <c r="D151" s="27">
        <v>0</v>
      </c>
      <c r="E151" s="29">
        <v>0</v>
      </c>
      <c r="F151" s="29">
        <v>0</v>
      </c>
      <c r="G151" s="29">
        <f t="shared" si="7"/>
        <v>0</v>
      </c>
      <c r="H151" s="29">
        <f t="shared" si="8"/>
        <v>0</v>
      </c>
      <c r="I151" s="27">
        <v>0</v>
      </c>
      <c r="J151" s="27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f t="shared" si="9"/>
        <v>0</v>
      </c>
      <c r="S151" s="29">
        <v>0</v>
      </c>
      <c r="T151" s="13"/>
    </row>
    <row r="152" spans="1:20" ht="25.5">
      <c r="A152" s="32"/>
      <c r="B152" s="17" t="s">
        <v>182</v>
      </c>
      <c r="C152" s="12" t="s">
        <v>383</v>
      </c>
      <c r="D152" s="27">
        <v>0.16917811200000002</v>
      </c>
      <c r="E152" s="29">
        <v>0</v>
      </c>
      <c r="F152" s="29">
        <v>0</v>
      </c>
      <c r="G152" s="29">
        <f t="shared" si="7"/>
        <v>0.16917811200000002</v>
      </c>
      <c r="H152" s="29">
        <f t="shared" si="8"/>
        <v>0.12658239599999999</v>
      </c>
      <c r="I152" s="27">
        <v>0.16917811200000002</v>
      </c>
      <c r="J152" s="27">
        <v>0.12658239599999999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f t="shared" si="9"/>
        <v>-0.04259571600000003</v>
      </c>
      <c r="S152" s="29">
        <f>R152/G152*100</f>
        <v>-25.178030122478273</v>
      </c>
      <c r="T152" s="19" t="s">
        <v>460</v>
      </c>
    </row>
    <row r="153" spans="1:20" ht="25.5">
      <c r="A153" s="32"/>
      <c r="B153" s="17" t="s">
        <v>183</v>
      </c>
      <c r="C153" s="12" t="s">
        <v>383</v>
      </c>
      <c r="D153" s="27">
        <v>0.156340392</v>
      </c>
      <c r="E153" s="29">
        <v>0</v>
      </c>
      <c r="F153" s="29">
        <v>0</v>
      </c>
      <c r="G153" s="29">
        <f t="shared" si="7"/>
        <v>0.156340392</v>
      </c>
      <c r="H153" s="29">
        <f t="shared" si="8"/>
        <v>0.225458868</v>
      </c>
      <c r="I153" s="27">
        <v>0</v>
      </c>
      <c r="J153" s="27">
        <v>0.225458868</v>
      </c>
      <c r="K153" s="29">
        <v>0.156340392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f t="shared" si="9"/>
        <v>0.06911847600000001</v>
      </c>
      <c r="S153" s="29">
        <v>0</v>
      </c>
      <c r="T153" s="13" t="s">
        <v>460</v>
      </c>
    </row>
    <row r="154" spans="1:20" ht="13.5">
      <c r="A154" s="32"/>
      <c r="B154" s="16" t="s">
        <v>102</v>
      </c>
      <c r="C154" s="12"/>
      <c r="D154" s="27">
        <v>0</v>
      </c>
      <c r="E154" s="29">
        <v>0</v>
      </c>
      <c r="F154" s="29">
        <v>0</v>
      </c>
      <c r="G154" s="29">
        <f t="shared" si="7"/>
        <v>0</v>
      </c>
      <c r="H154" s="29">
        <f t="shared" si="8"/>
        <v>0</v>
      </c>
      <c r="I154" s="27">
        <v>0</v>
      </c>
      <c r="J154" s="27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f t="shared" si="9"/>
        <v>0</v>
      </c>
      <c r="S154" s="29">
        <v>0</v>
      </c>
      <c r="T154" s="13"/>
    </row>
    <row r="155" spans="1:20" ht="25.5">
      <c r="A155" s="32"/>
      <c r="B155" s="17" t="s">
        <v>184</v>
      </c>
      <c r="C155" s="12" t="s">
        <v>383</v>
      </c>
      <c r="D155" s="27">
        <v>0.156340392</v>
      </c>
      <c r="E155" s="29">
        <v>0</v>
      </c>
      <c r="F155" s="29">
        <v>0</v>
      </c>
      <c r="G155" s="29">
        <f t="shared" si="7"/>
        <v>0.156340392</v>
      </c>
      <c r="H155" s="29">
        <f t="shared" si="8"/>
        <v>0.180064632</v>
      </c>
      <c r="I155" s="27">
        <v>0</v>
      </c>
      <c r="J155" s="27">
        <v>0.180064632</v>
      </c>
      <c r="K155" s="29">
        <v>0.156340392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f t="shared" si="9"/>
        <v>0.023724240000000008</v>
      </c>
      <c r="S155" s="29">
        <v>0</v>
      </c>
      <c r="T155" s="13" t="s">
        <v>460</v>
      </c>
    </row>
    <row r="156" spans="1:20" ht="13.5">
      <c r="A156" s="32"/>
      <c r="B156" s="16" t="s">
        <v>101</v>
      </c>
      <c r="C156" s="12"/>
      <c r="D156" s="27">
        <v>0</v>
      </c>
      <c r="E156" s="29">
        <v>0</v>
      </c>
      <c r="F156" s="29">
        <v>0</v>
      </c>
      <c r="G156" s="29">
        <f t="shared" si="7"/>
        <v>0</v>
      </c>
      <c r="H156" s="29">
        <f t="shared" si="8"/>
        <v>0</v>
      </c>
      <c r="I156" s="27">
        <v>0</v>
      </c>
      <c r="J156" s="27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f t="shared" si="9"/>
        <v>0</v>
      </c>
      <c r="S156" s="29">
        <v>0</v>
      </c>
      <c r="T156" s="13"/>
    </row>
    <row r="157" spans="1:20" ht="25.5">
      <c r="A157" s="32"/>
      <c r="B157" s="17" t="s">
        <v>185</v>
      </c>
      <c r="C157" s="12" t="s">
        <v>383</v>
      </c>
      <c r="D157" s="27">
        <v>0.16917811200000002</v>
      </c>
      <c r="E157" s="29">
        <v>0</v>
      </c>
      <c r="F157" s="29">
        <v>0</v>
      </c>
      <c r="G157" s="29">
        <f t="shared" si="7"/>
        <v>0.16917811200000002</v>
      </c>
      <c r="H157" s="29">
        <f t="shared" si="8"/>
        <v>0.056491139999999995</v>
      </c>
      <c r="I157" s="27">
        <v>0.16917811200000002</v>
      </c>
      <c r="J157" s="27">
        <v>0.056491139999999995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f t="shared" si="9"/>
        <v>-0.11268697200000002</v>
      </c>
      <c r="S157" s="29">
        <f>R157/G157*100</f>
        <v>-66.60848183481325</v>
      </c>
      <c r="T157" s="19" t="s">
        <v>460</v>
      </c>
    </row>
    <row r="158" spans="1:20" ht="25.5">
      <c r="A158" s="32"/>
      <c r="B158" s="17" t="s">
        <v>186</v>
      </c>
      <c r="C158" s="12" t="s">
        <v>383</v>
      </c>
      <c r="D158" s="27">
        <v>0.078170196</v>
      </c>
      <c r="E158" s="29">
        <v>0</v>
      </c>
      <c r="F158" s="29">
        <v>0</v>
      </c>
      <c r="G158" s="29">
        <f t="shared" si="7"/>
        <v>0.078170196</v>
      </c>
      <c r="H158" s="29">
        <f t="shared" si="8"/>
        <v>0.078910128</v>
      </c>
      <c r="I158" s="27">
        <v>0</v>
      </c>
      <c r="J158" s="27">
        <v>0.078910128</v>
      </c>
      <c r="K158" s="29">
        <v>0.078170196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f t="shared" si="9"/>
        <v>0.0007399319999999987</v>
      </c>
      <c r="S158" s="29">
        <v>0</v>
      </c>
      <c r="T158" s="13"/>
    </row>
    <row r="159" spans="1:20" ht="38.25">
      <c r="A159" s="31" t="s">
        <v>436</v>
      </c>
      <c r="B159" s="18" t="s">
        <v>70</v>
      </c>
      <c r="C159" s="7" t="s">
        <v>384</v>
      </c>
      <c r="D159" s="27">
        <v>1.14296304</v>
      </c>
      <c r="E159" s="29">
        <v>0</v>
      </c>
      <c r="F159" s="29">
        <v>0</v>
      </c>
      <c r="G159" s="29">
        <f t="shared" si="7"/>
        <v>1.14296304</v>
      </c>
      <c r="H159" s="29">
        <f t="shared" si="8"/>
        <v>1.147576956</v>
      </c>
      <c r="I159" s="29">
        <v>1.14296304</v>
      </c>
      <c r="J159" s="29">
        <v>1.147576956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f t="shared" si="9"/>
        <v>0.004613916000000051</v>
      </c>
      <c r="S159" s="29">
        <f>R159/G159*100</f>
        <v>0.4036802449885039</v>
      </c>
      <c r="T159" s="13"/>
    </row>
    <row r="160" spans="1:20" ht="13.5">
      <c r="A160" s="32"/>
      <c r="B160" s="16" t="s">
        <v>60</v>
      </c>
      <c r="C160" s="7"/>
      <c r="D160" s="27">
        <v>0</v>
      </c>
      <c r="E160" s="29">
        <v>0</v>
      </c>
      <c r="F160" s="29">
        <v>0</v>
      </c>
      <c r="G160" s="29">
        <f t="shared" si="7"/>
        <v>0</v>
      </c>
      <c r="H160" s="29">
        <f t="shared" si="8"/>
        <v>0</v>
      </c>
      <c r="I160" s="27">
        <v>0</v>
      </c>
      <c r="J160" s="27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f t="shared" si="9"/>
        <v>0</v>
      </c>
      <c r="S160" s="29">
        <v>0</v>
      </c>
      <c r="T160" s="13"/>
    </row>
    <row r="161" spans="1:20" ht="25.5">
      <c r="A161" s="32"/>
      <c r="B161" s="17" t="s">
        <v>187</v>
      </c>
      <c r="C161" s="7" t="s">
        <v>385</v>
      </c>
      <c r="D161" s="27">
        <v>0.53786496</v>
      </c>
      <c r="E161" s="29">
        <v>0</v>
      </c>
      <c r="F161" s="29">
        <v>0</v>
      </c>
      <c r="G161" s="29">
        <f t="shared" si="7"/>
        <v>0.53786496</v>
      </c>
      <c r="H161" s="29">
        <f t="shared" si="8"/>
        <v>0.540062232</v>
      </c>
      <c r="I161" s="27">
        <v>0.53786496</v>
      </c>
      <c r="J161" s="27">
        <v>0.540062232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f t="shared" si="9"/>
        <v>0.0021972720000000834</v>
      </c>
      <c r="S161" s="29">
        <f>R161/G161*100</f>
        <v>0.4085174092768719</v>
      </c>
      <c r="T161" s="13"/>
    </row>
    <row r="162" spans="1:20" ht="25.5">
      <c r="A162" s="32"/>
      <c r="B162" s="17" t="s">
        <v>188</v>
      </c>
      <c r="C162" s="7" t="s">
        <v>385</v>
      </c>
      <c r="D162" s="27">
        <v>0.26893248</v>
      </c>
      <c r="E162" s="29">
        <v>0</v>
      </c>
      <c r="F162" s="29">
        <v>0</v>
      </c>
      <c r="G162" s="29">
        <f t="shared" si="7"/>
        <v>0.26893248</v>
      </c>
      <c r="H162" s="29">
        <f t="shared" si="8"/>
        <v>0.271018164</v>
      </c>
      <c r="I162" s="27">
        <v>0.26893248</v>
      </c>
      <c r="J162" s="27">
        <v>0.271018164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f t="shared" si="9"/>
        <v>0.002085684000000032</v>
      </c>
      <c r="S162" s="29">
        <f>R162/G162*100</f>
        <v>0.7755418757898014</v>
      </c>
      <c r="T162" s="13"/>
    </row>
    <row r="163" spans="1:20" ht="25.5">
      <c r="A163" s="32"/>
      <c r="B163" s="17" t="s">
        <v>189</v>
      </c>
      <c r="C163" s="7" t="s">
        <v>385</v>
      </c>
      <c r="D163" s="27">
        <v>0.20169936</v>
      </c>
      <c r="E163" s="29">
        <v>0</v>
      </c>
      <c r="F163" s="29">
        <v>0</v>
      </c>
      <c r="G163" s="29">
        <f t="shared" si="7"/>
        <v>0.20169936</v>
      </c>
      <c r="H163" s="29">
        <f t="shared" si="8"/>
        <v>0.20196815999999998</v>
      </c>
      <c r="I163" s="27">
        <v>0.20169936</v>
      </c>
      <c r="J163" s="27">
        <v>0.20196815999999998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f t="shared" si="9"/>
        <v>0.0002687999999999857</v>
      </c>
      <c r="S163" s="29">
        <f>R163/G163*100</f>
        <v>0.1332676514194124</v>
      </c>
      <c r="T163" s="13"/>
    </row>
    <row r="164" spans="1:20" ht="25.5">
      <c r="A164" s="32"/>
      <c r="B164" s="17" t="s">
        <v>190</v>
      </c>
      <c r="C164" s="7" t="s">
        <v>385</v>
      </c>
      <c r="D164" s="27">
        <v>0.13446624</v>
      </c>
      <c r="E164" s="29">
        <v>0</v>
      </c>
      <c r="F164" s="29">
        <v>0</v>
      </c>
      <c r="G164" s="29">
        <f t="shared" si="7"/>
        <v>0.13446624</v>
      </c>
      <c r="H164" s="29">
        <f t="shared" si="8"/>
        <v>0.13452839999999996</v>
      </c>
      <c r="I164" s="27">
        <v>0.13446624</v>
      </c>
      <c r="J164" s="27">
        <v>0.13452839999999996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f t="shared" si="9"/>
        <v>6.215999999997779E-05</v>
      </c>
      <c r="S164" s="29">
        <f>R164/G164*100</f>
        <v>0.04622721658609462</v>
      </c>
      <c r="T164" s="13"/>
    </row>
    <row r="165" spans="1:20" ht="38.25">
      <c r="A165" s="31" t="s">
        <v>436</v>
      </c>
      <c r="B165" s="18" t="s">
        <v>71</v>
      </c>
      <c r="C165" s="7" t="s">
        <v>386</v>
      </c>
      <c r="D165" s="27">
        <v>2.6873448000000004</v>
      </c>
      <c r="E165" s="29">
        <v>0</v>
      </c>
      <c r="F165" s="29">
        <v>0</v>
      </c>
      <c r="G165" s="29">
        <f t="shared" si="7"/>
        <v>2.0349072</v>
      </c>
      <c r="H165" s="29">
        <f t="shared" si="8"/>
        <v>2.636406684</v>
      </c>
      <c r="I165" s="29">
        <v>0</v>
      </c>
      <c r="J165" s="29">
        <v>0</v>
      </c>
      <c r="K165" s="29">
        <v>2.0349072</v>
      </c>
      <c r="L165" s="29">
        <v>2.636406684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f t="shared" si="9"/>
        <v>0.6014994839999996</v>
      </c>
      <c r="S165" s="29">
        <v>0</v>
      </c>
      <c r="T165" s="13"/>
    </row>
    <row r="166" spans="1:20" ht="13.5">
      <c r="A166" s="32"/>
      <c r="B166" s="16" t="s">
        <v>60</v>
      </c>
      <c r="C166" s="7"/>
      <c r="D166" s="27">
        <v>0</v>
      </c>
      <c r="E166" s="29">
        <v>0</v>
      </c>
      <c r="F166" s="29">
        <v>0</v>
      </c>
      <c r="G166" s="29">
        <f t="shared" si="7"/>
        <v>0</v>
      </c>
      <c r="H166" s="29">
        <f t="shared" si="8"/>
        <v>0</v>
      </c>
      <c r="I166" s="27">
        <v>0</v>
      </c>
      <c r="J166" s="27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f t="shared" si="9"/>
        <v>0</v>
      </c>
      <c r="S166" s="29">
        <v>0</v>
      </c>
      <c r="T166" s="13"/>
    </row>
    <row r="167" spans="1:20" ht="38.25">
      <c r="A167" s="32"/>
      <c r="B167" s="17" t="s">
        <v>191</v>
      </c>
      <c r="C167" s="7" t="s">
        <v>387</v>
      </c>
      <c r="D167" s="27">
        <v>0.847878</v>
      </c>
      <c r="E167" s="29">
        <v>0</v>
      </c>
      <c r="F167" s="29">
        <v>0</v>
      </c>
      <c r="G167" s="29">
        <f t="shared" si="7"/>
        <v>0.847878</v>
      </c>
      <c r="H167" s="29">
        <f t="shared" si="8"/>
        <v>0.85247262</v>
      </c>
      <c r="I167" s="27">
        <v>0</v>
      </c>
      <c r="J167" s="27">
        <v>0</v>
      </c>
      <c r="K167" s="29">
        <v>0.847878</v>
      </c>
      <c r="L167" s="29">
        <v>0.85247262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f t="shared" si="9"/>
        <v>0.004594619999999994</v>
      </c>
      <c r="S167" s="29">
        <v>0</v>
      </c>
      <c r="T167" s="13"/>
    </row>
    <row r="168" spans="1:20" ht="38.25">
      <c r="A168" s="32"/>
      <c r="B168" s="17" t="s">
        <v>192</v>
      </c>
      <c r="C168" s="7" t="s">
        <v>387</v>
      </c>
      <c r="D168" s="27">
        <v>0.3391512</v>
      </c>
      <c r="E168" s="29">
        <v>0</v>
      </c>
      <c r="F168" s="29">
        <v>0</v>
      </c>
      <c r="G168" s="29">
        <f t="shared" si="7"/>
        <v>0.3391512</v>
      </c>
      <c r="H168" s="29">
        <f t="shared" si="8"/>
        <v>0.34503276</v>
      </c>
      <c r="I168" s="27">
        <v>0</v>
      </c>
      <c r="J168" s="27">
        <v>0</v>
      </c>
      <c r="K168" s="29">
        <v>0.3391512</v>
      </c>
      <c r="L168" s="29">
        <v>0.34503276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f t="shared" si="9"/>
        <v>0.005881560000000008</v>
      </c>
      <c r="S168" s="29">
        <v>0</v>
      </c>
      <c r="T168" s="13"/>
    </row>
    <row r="169" spans="1:20" ht="38.25">
      <c r="A169" s="32"/>
      <c r="B169" s="17" t="s">
        <v>193</v>
      </c>
      <c r="C169" s="7" t="s">
        <v>387</v>
      </c>
      <c r="D169" s="27">
        <v>0.15664319999999998</v>
      </c>
      <c r="E169" s="29">
        <v>0</v>
      </c>
      <c r="F169" s="29">
        <v>0</v>
      </c>
      <c r="G169" s="29">
        <f t="shared" si="7"/>
        <v>0</v>
      </c>
      <c r="H169" s="29">
        <f t="shared" si="8"/>
        <v>0.161221956</v>
      </c>
      <c r="I169" s="27">
        <v>0</v>
      </c>
      <c r="J169" s="27">
        <v>0</v>
      </c>
      <c r="K169" s="29">
        <v>0</v>
      </c>
      <c r="L169" s="29">
        <v>0.161221956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f t="shared" si="9"/>
        <v>0.161221956</v>
      </c>
      <c r="S169" s="29">
        <v>0</v>
      </c>
      <c r="T169" s="13" t="s">
        <v>457</v>
      </c>
    </row>
    <row r="170" spans="1:20" ht="38.25">
      <c r="A170" s="32"/>
      <c r="B170" s="17" t="s">
        <v>194</v>
      </c>
      <c r="C170" s="7" t="s">
        <v>387</v>
      </c>
      <c r="D170" s="27">
        <v>0.1695756</v>
      </c>
      <c r="E170" s="29">
        <v>0</v>
      </c>
      <c r="F170" s="29">
        <v>0</v>
      </c>
      <c r="G170" s="29">
        <f t="shared" si="7"/>
        <v>0</v>
      </c>
      <c r="H170" s="29">
        <f t="shared" si="8"/>
        <v>0.172874616</v>
      </c>
      <c r="I170" s="27">
        <v>0</v>
      </c>
      <c r="J170" s="27">
        <v>0</v>
      </c>
      <c r="K170" s="29">
        <v>0</v>
      </c>
      <c r="L170" s="29">
        <v>0.172874616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f t="shared" si="9"/>
        <v>0.172874616</v>
      </c>
      <c r="S170" s="29">
        <v>0</v>
      </c>
      <c r="T170" s="13" t="s">
        <v>457</v>
      </c>
    </row>
    <row r="171" spans="1:20" ht="38.25">
      <c r="A171" s="32"/>
      <c r="B171" s="17" t="s">
        <v>195</v>
      </c>
      <c r="C171" s="7" t="s">
        <v>387</v>
      </c>
      <c r="D171" s="27">
        <v>0.1695756</v>
      </c>
      <c r="E171" s="29">
        <v>0</v>
      </c>
      <c r="F171" s="29">
        <v>0</v>
      </c>
      <c r="G171" s="29">
        <f t="shared" si="7"/>
        <v>0</v>
      </c>
      <c r="H171" s="29">
        <f t="shared" si="8"/>
        <v>0.17251639200000002</v>
      </c>
      <c r="I171" s="27">
        <v>0</v>
      </c>
      <c r="J171" s="27">
        <v>0</v>
      </c>
      <c r="K171" s="29">
        <v>0</v>
      </c>
      <c r="L171" s="29">
        <v>0.17251639200000002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f t="shared" si="9"/>
        <v>0.17251639200000002</v>
      </c>
      <c r="S171" s="29">
        <v>0</v>
      </c>
      <c r="T171" s="13" t="s">
        <v>457</v>
      </c>
    </row>
    <row r="172" spans="1:20" ht="38.25">
      <c r="A172" s="32"/>
      <c r="B172" s="17" t="s">
        <v>196</v>
      </c>
      <c r="C172" s="7" t="s">
        <v>387</v>
      </c>
      <c r="D172" s="27">
        <v>0.15664319999999998</v>
      </c>
      <c r="E172" s="29">
        <v>0</v>
      </c>
      <c r="F172" s="29">
        <v>0</v>
      </c>
      <c r="G172" s="29">
        <f t="shared" si="7"/>
        <v>0</v>
      </c>
      <c r="H172" s="29">
        <f t="shared" si="8"/>
        <v>0.17251639200000002</v>
      </c>
      <c r="I172" s="27">
        <v>0</v>
      </c>
      <c r="J172" s="27">
        <v>0</v>
      </c>
      <c r="K172" s="29">
        <v>0</v>
      </c>
      <c r="L172" s="29">
        <v>0.17251639200000002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f t="shared" si="9"/>
        <v>0.17251639200000002</v>
      </c>
      <c r="S172" s="29">
        <v>0</v>
      </c>
      <c r="T172" s="13" t="s">
        <v>457</v>
      </c>
    </row>
    <row r="173" spans="1:20" ht="13.5">
      <c r="A173" s="32"/>
      <c r="B173" s="16" t="s">
        <v>65</v>
      </c>
      <c r="C173" s="7"/>
      <c r="D173" s="27">
        <v>0</v>
      </c>
      <c r="E173" s="29">
        <v>0</v>
      </c>
      <c r="F173" s="29">
        <v>0</v>
      </c>
      <c r="G173" s="29">
        <f t="shared" si="7"/>
        <v>0</v>
      </c>
      <c r="H173" s="29">
        <f t="shared" si="8"/>
        <v>0</v>
      </c>
      <c r="I173" s="27">
        <v>0</v>
      </c>
      <c r="J173" s="27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f t="shared" si="9"/>
        <v>0</v>
      </c>
      <c r="S173" s="29">
        <v>0</v>
      </c>
      <c r="T173" s="13"/>
    </row>
    <row r="174" spans="1:20" ht="38.25">
      <c r="A174" s="32"/>
      <c r="B174" s="17" t="s">
        <v>197</v>
      </c>
      <c r="C174" s="7" t="s">
        <v>387</v>
      </c>
      <c r="D174" s="27">
        <v>0.5087268</v>
      </c>
      <c r="E174" s="29">
        <v>0</v>
      </c>
      <c r="F174" s="29">
        <v>0</v>
      </c>
      <c r="G174" s="29">
        <f t="shared" si="7"/>
        <v>0.5087268</v>
      </c>
      <c r="H174" s="29">
        <f t="shared" si="8"/>
        <v>0.41981571599999995</v>
      </c>
      <c r="I174" s="27">
        <v>0</v>
      </c>
      <c r="J174" s="27">
        <v>0</v>
      </c>
      <c r="K174" s="29">
        <v>0.5087268</v>
      </c>
      <c r="L174" s="29">
        <v>0.41981571599999995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f t="shared" si="9"/>
        <v>-0.08891108400000008</v>
      </c>
      <c r="S174" s="29">
        <v>0</v>
      </c>
      <c r="T174" s="13" t="s">
        <v>460</v>
      </c>
    </row>
    <row r="175" spans="1:20" ht="38.25">
      <c r="A175" s="32"/>
      <c r="B175" s="17" t="s">
        <v>198</v>
      </c>
      <c r="C175" s="7" t="s">
        <v>387</v>
      </c>
      <c r="D175" s="27">
        <v>0.1695756</v>
      </c>
      <c r="E175" s="29">
        <v>0</v>
      </c>
      <c r="F175" s="29">
        <v>0</v>
      </c>
      <c r="G175" s="29">
        <f t="shared" si="7"/>
        <v>0.1695756</v>
      </c>
      <c r="H175" s="29">
        <f t="shared" si="8"/>
        <v>0.16997811599999998</v>
      </c>
      <c r="I175" s="27">
        <v>0</v>
      </c>
      <c r="J175" s="27">
        <v>0</v>
      </c>
      <c r="K175" s="29">
        <v>0.1695756</v>
      </c>
      <c r="L175" s="29">
        <v>0.16997811599999998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f t="shared" si="9"/>
        <v>0.00040251599999999166</v>
      </c>
      <c r="S175" s="29">
        <v>0</v>
      </c>
      <c r="T175" s="13"/>
    </row>
    <row r="176" spans="1:20" ht="38.25">
      <c r="A176" s="32"/>
      <c r="B176" s="17" t="s">
        <v>199</v>
      </c>
      <c r="C176" s="7" t="s">
        <v>387</v>
      </c>
      <c r="D176" s="27">
        <v>0.1695756</v>
      </c>
      <c r="E176" s="29">
        <v>0</v>
      </c>
      <c r="F176" s="29">
        <v>0</v>
      </c>
      <c r="G176" s="29">
        <f t="shared" si="7"/>
        <v>0.1695756</v>
      </c>
      <c r="H176" s="29">
        <f t="shared" si="8"/>
        <v>0.16997811599999998</v>
      </c>
      <c r="I176" s="27">
        <v>0</v>
      </c>
      <c r="J176" s="27">
        <v>0</v>
      </c>
      <c r="K176" s="29">
        <v>0.1695756</v>
      </c>
      <c r="L176" s="29">
        <v>0.16997811599999998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f t="shared" si="9"/>
        <v>0.00040251599999999166</v>
      </c>
      <c r="S176" s="29">
        <v>0</v>
      </c>
      <c r="T176" s="13"/>
    </row>
    <row r="177" spans="1:20" ht="38.25">
      <c r="A177" s="31" t="s">
        <v>437</v>
      </c>
      <c r="B177" s="20" t="s">
        <v>72</v>
      </c>
      <c r="C177" s="7" t="s">
        <v>29</v>
      </c>
      <c r="D177" s="27">
        <v>100.00527626013336</v>
      </c>
      <c r="E177" s="29">
        <v>0</v>
      </c>
      <c r="F177" s="29">
        <v>0</v>
      </c>
      <c r="G177" s="29">
        <f t="shared" si="7"/>
        <v>51.04736456501774</v>
      </c>
      <c r="H177" s="29">
        <f t="shared" si="8"/>
        <v>39.15138588</v>
      </c>
      <c r="I177" s="29">
        <v>13.416728055835796</v>
      </c>
      <c r="J177" s="29">
        <v>15.226193207999998</v>
      </c>
      <c r="K177" s="29">
        <v>37.63063650918194</v>
      </c>
      <c r="L177" s="29">
        <v>23.925192672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f t="shared" si="9"/>
        <v>-11.895978685017738</v>
      </c>
      <c r="S177" s="29">
        <f>R177/G177*100</f>
        <v>-23.303805762325165</v>
      </c>
      <c r="T177" s="13"/>
    </row>
    <row r="178" spans="1:20" ht="25.5">
      <c r="A178" s="31" t="s">
        <v>438</v>
      </c>
      <c r="B178" s="20" t="s">
        <v>73</v>
      </c>
      <c r="C178" s="7" t="s">
        <v>29</v>
      </c>
      <c r="D178" s="27">
        <v>84.10360586013336</v>
      </c>
      <c r="E178" s="29">
        <v>0</v>
      </c>
      <c r="F178" s="29">
        <v>0</v>
      </c>
      <c r="G178" s="29">
        <f t="shared" si="7"/>
        <v>51.04736456501774</v>
      </c>
      <c r="H178" s="29">
        <f t="shared" si="8"/>
        <v>39.15138588</v>
      </c>
      <c r="I178" s="29">
        <v>13.416728055835796</v>
      </c>
      <c r="J178" s="29">
        <v>15.226193207999998</v>
      </c>
      <c r="K178" s="29">
        <v>37.63063650918194</v>
      </c>
      <c r="L178" s="29">
        <v>23.925192672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f t="shared" si="9"/>
        <v>-11.895978685017738</v>
      </c>
      <c r="S178" s="29">
        <f>R178/G178*100</f>
        <v>-23.303805762325165</v>
      </c>
      <c r="T178" s="13"/>
    </row>
    <row r="179" spans="1:20" ht="25.5">
      <c r="A179" s="31" t="s">
        <v>438</v>
      </c>
      <c r="B179" s="18" t="s">
        <v>74</v>
      </c>
      <c r="C179" s="7" t="s">
        <v>388</v>
      </c>
      <c r="D179" s="27">
        <v>55.393630568724</v>
      </c>
      <c r="E179" s="29">
        <v>0</v>
      </c>
      <c r="F179" s="29">
        <v>0</v>
      </c>
      <c r="G179" s="29">
        <f t="shared" si="7"/>
        <v>39.94616503321199</v>
      </c>
      <c r="H179" s="29">
        <f t="shared" si="8"/>
        <v>34.80038415599999</v>
      </c>
      <c r="I179" s="29">
        <v>11.791671787392001</v>
      </c>
      <c r="J179" s="29">
        <v>13.868336363999997</v>
      </c>
      <c r="K179" s="29">
        <v>28.15449324581999</v>
      </c>
      <c r="L179" s="29">
        <v>20.932047792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f t="shared" si="9"/>
        <v>-5.1457808772119975</v>
      </c>
      <c r="S179" s="29">
        <f>R179/G179*100</f>
        <v>-12.881789460724699</v>
      </c>
      <c r="T179" s="13"/>
    </row>
    <row r="180" spans="1:20" ht="13.5">
      <c r="A180" s="32"/>
      <c r="B180" s="16" t="s">
        <v>107</v>
      </c>
      <c r="C180" s="7"/>
      <c r="D180" s="27">
        <v>0</v>
      </c>
      <c r="E180" s="29">
        <v>0</v>
      </c>
      <c r="F180" s="29">
        <v>0</v>
      </c>
      <c r="G180" s="29">
        <f t="shared" si="7"/>
        <v>0</v>
      </c>
      <c r="H180" s="29">
        <f t="shared" si="8"/>
        <v>0</v>
      </c>
      <c r="I180" s="27">
        <v>0</v>
      </c>
      <c r="J180" s="27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f t="shared" si="9"/>
        <v>0</v>
      </c>
      <c r="S180" s="29">
        <v>0</v>
      </c>
      <c r="T180" s="13"/>
    </row>
    <row r="181" spans="1:20" ht="25.5">
      <c r="A181" s="32"/>
      <c r="B181" s="17" t="s">
        <v>200</v>
      </c>
      <c r="C181" s="7" t="s">
        <v>389</v>
      </c>
      <c r="D181" s="27">
        <v>0.25824619152</v>
      </c>
      <c r="E181" s="29">
        <v>0</v>
      </c>
      <c r="F181" s="29">
        <v>0</v>
      </c>
      <c r="G181" s="29">
        <f t="shared" si="7"/>
        <v>0.25824619152</v>
      </c>
      <c r="H181" s="29">
        <f t="shared" si="8"/>
        <v>0.20436093600000002</v>
      </c>
      <c r="I181" s="27">
        <v>0</v>
      </c>
      <c r="J181" s="27">
        <v>0</v>
      </c>
      <c r="K181" s="29">
        <v>0.25824619152</v>
      </c>
      <c r="L181" s="29">
        <v>0.20436093600000002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f t="shared" si="9"/>
        <v>-0.05388525551999998</v>
      </c>
      <c r="S181" s="29">
        <v>0</v>
      </c>
      <c r="T181" s="13" t="s">
        <v>463</v>
      </c>
    </row>
    <row r="182" spans="1:20" ht="25.5">
      <c r="A182" s="32"/>
      <c r="B182" s="17" t="s">
        <v>201</v>
      </c>
      <c r="C182" s="7" t="s">
        <v>389</v>
      </c>
      <c r="D182" s="27">
        <v>0.07173505320000001</v>
      </c>
      <c r="E182" s="29">
        <v>0</v>
      </c>
      <c r="F182" s="29">
        <v>0</v>
      </c>
      <c r="G182" s="29">
        <f t="shared" si="7"/>
        <v>0</v>
      </c>
      <c r="H182" s="29">
        <f t="shared" si="8"/>
        <v>0</v>
      </c>
      <c r="I182" s="27">
        <v>0</v>
      </c>
      <c r="J182" s="27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f t="shared" si="9"/>
        <v>0</v>
      </c>
      <c r="S182" s="29">
        <v>0</v>
      </c>
      <c r="T182" s="13"/>
    </row>
    <row r="183" spans="1:20" ht="25.5">
      <c r="A183" s="32"/>
      <c r="B183" s="17" t="s">
        <v>202</v>
      </c>
      <c r="C183" s="7" t="s">
        <v>389</v>
      </c>
      <c r="D183" s="27">
        <v>0.17216412767999997</v>
      </c>
      <c r="E183" s="29">
        <v>0</v>
      </c>
      <c r="F183" s="29">
        <v>0</v>
      </c>
      <c r="G183" s="29">
        <f t="shared" si="7"/>
        <v>0.17216412767999997</v>
      </c>
      <c r="H183" s="29">
        <f t="shared" si="8"/>
        <v>0.17199984</v>
      </c>
      <c r="I183" s="27">
        <v>0</v>
      </c>
      <c r="J183" s="27">
        <v>0</v>
      </c>
      <c r="K183" s="29">
        <v>0.17216412767999997</v>
      </c>
      <c r="L183" s="29">
        <v>0.17199984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f t="shared" si="9"/>
        <v>-0.00016428767999998595</v>
      </c>
      <c r="S183" s="29">
        <v>0</v>
      </c>
      <c r="T183" s="13"/>
    </row>
    <row r="184" spans="1:20" ht="25.5">
      <c r="A184" s="32"/>
      <c r="B184" s="17" t="s">
        <v>203</v>
      </c>
      <c r="C184" s="7" t="s">
        <v>389</v>
      </c>
      <c r="D184" s="27">
        <v>1.2288281544</v>
      </c>
      <c r="E184" s="29">
        <v>0</v>
      </c>
      <c r="F184" s="29">
        <v>0</v>
      </c>
      <c r="G184" s="29">
        <f t="shared" si="7"/>
        <v>1.2288281544</v>
      </c>
      <c r="H184" s="29">
        <f t="shared" si="8"/>
        <v>0</v>
      </c>
      <c r="I184" s="27">
        <v>0</v>
      </c>
      <c r="J184" s="27">
        <v>0</v>
      </c>
      <c r="K184" s="29">
        <v>1.2288281544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f t="shared" si="9"/>
        <v>-1.2288281544</v>
      </c>
      <c r="S184" s="29">
        <v>0</v>
      </c>
      <c r="T184" s="13" t="s">
        <v>471</v>
      </c>
    </row>
    <row r="185" spans="1:20" ht="25.5">
      <c r="A185" s="32"/>
      <c r="B185" s="17" t="s">
        <v>204</v>
      </c>
      <c r="C185" s="7" t="s">
        <v>389</v>
      </c>
      <c r="D185" s="27">
        <v>1.0883906510399999</v>
      </c>
      <c r="E185" s="29">
        <v>0</v>
      </c>
      <c r="F185" s="29">
        <v>0</v>
      </c>
      <c r="G185" s="29">
        <f t="shared" si="7"/>
        <v>0</v>
      </c>
      <c r="H185" s="29">
        <f t="shared" si="8"/>
        <v>0</v>
      </c>
      <c r="I185" s="27">
        <v>0</v>
      </c>
      <c r="J185" s="27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f t="shared" si="9"/>
        <v>0</v>
      </c>
      <c r="S185" s="29">
        <v>0</v>
      </c>
      <c r="T185" s="13" t="s">
        <v>457</v>
      </c>
    </row>
    <row r="186" spans="1:20" ht="25.5">
      <c r="A186" s="32"/>
      <c r="B186" s="17" t="s">
        <v>205</v>
      </c>
      <c r="C186" s="7" t="s">
        <v>389</v>
      </c>
      <c r="D186" s="27">
        <v>0.63196876512</v>
      </c>
      <c r="E186" s="29">
        <v>0</v>
      </c>
      <c r="F186" s="29">
        <v>0</v>
      </c>
      <c r="G186" s="29">
        <f t="shared" si="7"/>
        <v>0</v>
      </c>
      <c r="H186" s="29">
        <f t="shared" si="8"/>
        <v>0</v>
      </c>
      <c r="I186" s="27">
        <v>0</v>
      </c>
      <c r="J186" s="27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f t="shared" si="9"/>
        <v>0</v>
      </c>
      <c r="S186" s="29">
        <v>0</v>
      </c>
      <c r="T186" s="13" t="s">
        <v>457</v>
      </c>
    </row>
    <row r="187" spans="1:20" ht="25.5">
      <c r="A187" s="32"/>
      <c r="B187" s="17" t="s">
        <v>206</v>
      </c>
      <c r="C187" s="7" t="s">
        <v>389</v>
      </c>
      <c r="D187" s="27">
        <v>0.3979062595200001</v>
      </c>
      <c r="E187" s="29">
        <v>0</v>
      </c>
      <c r="F187" s="29">
        <v>0</v>
      </c>
      <c r="G187" s="29">
        <f t="shared" si="7"/>
        <v>0.3979062595200001</v>
      </c>
      <c r="H187" s="29">
        <f t="shared" si="8"/>
        <v>0.399224928</v>
      </c>
      <c r="I187" s="27">
        <v>0.3979062595200001</v>
      </c>
      <c r="J187" s="27">
        <v>0.399224928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f t="shared" si="9"/>
        <v>0.001318668479999896</v>
      </c>
      <c r="S187" s="29">
        <f>R187/G187*100</f>
        <v>0.3314017933748075</v>
      </c>
      <c r="T187" s="13"/>
    </row>
    <row r="188" spans="1:20" ht="25.5">
      <c r="A188" s="32"/>
      <c r="B188" s="17" t="s">
        <v>207</v>
      </c>
      <c r="C188" s="7" t="s">
        <v>389</v>
      </c>
      <c r="D188" s="27">
        <v>0.2633203188</v>
      </c>
      <c r="E188" s="29">
        <v>0</v>
      </c>
      <c r="F188" s="29">
        <v>0</v>
      </c>
      <c r="G188" s="29">
        <f t="shared" si="7"/>
        <v>0.2633203188</v>
      </c>
      <c r="H188" s="29">
        <f t="shared" si="8"/>
        <v>0.26402162399999995</v>
      </c>
      <c r="I188" s="27">
        <v>0.2633203188</v>
      </c>
      <c r="J188" s="27">
        <v>0.26402162399999995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f t="shared" si="9"/>
        <v>0.0007013051999999464</v>
      </c>
      <c r="S188" s="29">
        <f>R188/G188*100</f>
        <v>0.26633159309388865</v>
      </c>
      <c r="T188" s="13"/>
    </row>
    <row r="189" spans="1:20" ht="25.5">
      <c r="A189" s="32"/>
      <c r="B189" s="17" t="s">
        <v>208</v>
      </c>
      <c r="C189" s="7" t="s">
        <v>389</v>
      </c>
      <c r="D189" s="27">
        <v>0.7899609564</v>
      </c>
      <c r="E189" s="29">
        <v>0</v>
      </c>
      <c r="F189" s="29">
        <v>0</v>
      </c>
      <c r="G189" s="29">
        <f t="shared" si="7"/>
        <v>0.7899609564</v>
      </c>
      <c r="H189" s="29">
        <f t="shared" si="8"/>
        <v>0.7898133960000001</v>
      </c>
      <c r="I189" s="27">
        <v>0</v>
      </c>
      <c r="J189" s="27">
        <v>0</v>
      </c>
      <c r="K189" s="29">
        <v>0.7899609564</v>
      </c>
      <c r="L189" s="29">
        <v>0.7898133960000001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f t="shared" si="9"/>
        <v>-0.0001475603999998576</v>
      </c>
      <c r="S189" s="29">
        <v>0</v>
      </c>
      <c r="T189" s="13"/>
    </row>
    <row r="190" spans="1:20" ht="25.5">
      <c r="A190" s="32"/>
      <c r="B190" s="17" t="s">
        <v>209</v>
      </c>
      <c r="C190" s="7" t="s">
        <v>389</v>
      </c>
      <c r="D190" s="27">
        <v>1.1995703411999996</v>
      </c>
      <c r="E190" s="29">
        <v>0</v>
      </c>
      <c r="F190" s="29">
        <v>0</v>
      </c>
      <c r="G190" s="29">
        <f t="shared" si="7"/>
        <v>1.1995703411999996</v>
      </c>
      <c r="H190" s="29">
        <f t="shared" si="8"/>
        <v>1.2009034319999998</v>
      </c>
      <c r="I190" s="27">
        <v>1.1995703411999996</v>
      </c>
      <c r="J190" s="27">
        <v>1.2009034319999998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f t="shared" si="9"/>
        <v>0.001333090800000214</v>
      </c>
      <c r="S190" s="29">
        <f>R190/G190*100</f>
        <v>0.11113069023252493</v>
      </c>
      <c r="T190" s="13"/>
    </row>
    <row r="191" spans="1:20" ht="25.5">
      <c r="A191" s="32"/>
      <c r="B191" s="17" t="s">
        <v>210</v>
      </c>
      <c r="C191" s="7" t="s">
        <v>389</v>
      </c>
      <c r="D191" s="27">
        <v>0.98306252352</v>
      </c>
      <c r="E191" s="29">
        <v>0</v>
      </c>
      <c r="F191" s="29">
        <v>0</v>
      </c>
      <c r="G191" s="29">
        <f t="shared" si="7"/>
        <v>0.98306252352</v>
      </c>
      <c r="H191" s="29">
        <f t="shared" si="8"/>
        <v>0.98271984</v>
      </c>
      <c r="I191" s="27">
        <v>0.98306252352</v>
      </c>
      <c r="J191" s="27">
        <v>0.98271984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f t="shared" si="9"/>
        <v>-0.0003426835199999978</v>
      </c>
      <c r="S191" s="29">
        <f>R191/G191*100</f>
        <v>-0.034858771624511634</v>
      </c>
      <c r="T191" s="13"/>
    </row>
    <row r="192" spans="1:20" ht="25.5">
      <c r="A192" s="32"/>
      <c r="B192" s="17" t="s">
        <v>211</v>
      </c>
      <c r="C192" s="7" t="s">
        <v>389</v>
      </c>
      <c r="D192" s="27">
        <v>1.2288281544</v>
      </c>
      <c r="E192" s="29">
        <v>0</v>
      </c>
      <c r="F192" s="29">
        <v>0</v>
      </c>
      <c r="G192" s="29">
        <f t="shared" si="7"/>
        <v>1.2288281544</v>
      </c>
      <c r="H192" s="29">
        <f t="shared" si="8"/>
        <v>1.2289071360000001</v>
      </c>
      <c r="I192" s="27">
        <v>0</v>
      </c>
      <c r="J192" s="27">
        <v>0</v>
      </c>
      <c r="K192" s="29">
        <v>1.2288281544</v>
      </c>
      <c r="L192" s="29">
        <v>1.2289071360000001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f t="shared" si="9"/>
        <v>7.898160000019416E-05</v>
      </c>
      <c r="S192" s="29">
        <v>0</v>
      </c>
      <c r="T192" s="13"/>
    </row>
    <row r="193" spans="1:20" ht="13.5">
      <c r="A193" s="32"/>
      <c r="B193" s="16" t="s">
        <v>103</v>
      </c>
      <c r="C193" s="7"/>
      <c r="D193" s="27">
        <v>0</v>
      </c>
      <c r="E193" s="29">
        <v>0</v>
      </c>
      <c r="F193" s="29">
        <v>0</v>
      </c>
      <c r="G193" s="29">
        <f t="shared" si="7"/>
        <v>0</v>
      </c>
      <c r="H193" s="29">
        <f t="shared" si="8"/>
        <v>0</v>
      </c>
      <c r="I193" s="27">
        <v>0</v>
      </c>
      <c r="J193" s="27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f t="shared" si="9"/>
        <v>0</v>
      </c>
      <c r="S193" s="29">
        <v>0</v>
      </c>
      <c r="T193" s="13"/>
    </row>
    <row r="194" spans="1:20" ht="25.5">
      <c r="A194" s="32"/>
      <c r="B194" s="21" t="s">
        <v>212</v>
      </c>
      <c r="C194" s="7" t="s">
        <v>389</v>
      </c>
      <c r="D194" s="27">
        <v>1.0803503016</v>
      </c>
      <c r="E194" s="29">
        <v>0</v>
      </c>
      <c r="F194" s="29">
        <v>0</v>
      </c>
      <c r="G194" s="29">
        <f t="shared" si="7"/>
        <v>1.0803503016</v>
      </c>
      <c r="H194" s="29">
        <f t="shared" si="8"/>
        <v>1.1214408</v>
      </c>
      <c r="I194" s="27">
        <v>0</v>
      </c>
      <c r="J194" s="27">
        <v>0.007451496</v>
      </c>
      <c r="K194" s="29">
        <v>1.0803503016</v>
      </c>
      <c r="L194" s="29">
        <v>1.113989304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f t="shared" si="9"/>
        <v>0.04109049840000001</v>
      </c>
      <c r="S194" s="29">
        <v>0</v>
      </c>
      <c r="T194" s="13"/>
    </row>
    <row r="195" spans="1:20" ht="25.5">
      <c r="A195" s="32"/>
      <c r="B195" s="17" t="s">
        <v>213</v>
      </c>
      <c r="C195" s="7" t="s">
        <v>389</v>
      </c>
      <c r="D195" s="27">
        <v>1.2204172806000002</v>
      </c>
      <c r="E195" s="29">
        <v>0</v>
      </c>
      <c r="F195" s="29">
        <v>0</v>
      </c>
      <c r="G195" s="29">
        <f t="shared" si="7"/>
        <v>0.6102086403000001</v>
      </c>
      <c r="H195" s="29">
        <f t="shared" si="8"/>
        <v>1.2361820039999996</v>
      </c>
      <c r="I195" s="27">
        <v>0</v>
      </c>
      <c r="J195" s="27">
        <v>0.015376092000000001</v>
      </c>
      <c r="K195" s="29">
        <v>0.6102086403000001</v>
      </c>
      <c r="L195" s="29">
        <v>1.2208059119999997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f t="shared" si="9"/>
        <v>0.6259733636999995</v>
      </c>
      <c r="S195" s="29">
        <v>0</v>
      </c>
      <c r="T195" s="13" t="s">
        <v>462</v>
      </c>
    </row>
    <row r="196" spans="1:20" ht="25.5">
      <c r="A196" s="32"/>
      <c r="B196" s="17" t="s">
        <v>214</v>
      </c>
      <c r="C196" s="7" t="s">
        <v>389</v>
      </c>
      <c r="D196" s="27">
        <v>0.717892518</v>
      </c>
      <c r="E196" s="29">
        <v>0</v>
      </c>
      <c r="F196" s="29">
        <v>0</v>
      </c>
      <c r="G196" s="29">
        <f t="shared" si="7"/>
        <v>0.717892518</v>
      </c>
      <c r="H196" s="29">
        <f t="shared" si="8"/>
        <v>0.40712683200000005</v>
      </c>
      <c r="I196" s="27">
        <v>0.717892518</v>
      </c>
      <c r="J196" s="27">
        <v>0.40712683200000005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f t="shared" si="9"/>
        <v>-0.31076568599999993</v>
      </c>
      <c r="S196" s="29">
        <f>R196/G196*100</f>
        <v>-43.28860911738879</v>
      </c>
      <c r="T196" s="13" t="s">
        <v>463</v>
      </c>
    </row>
    <row r="197" spans="1:20" ht="13.5">
      <c r="A197" s="32"/>
      <c r="B197" s="16" t="s">
        <v>65</v>
      </c>
      <c r="C197" s="7"/>
      <c r="D197" s="27">
        <v>0</v>
      </c>
      <c r="E197" s="29">
        <v>0</v>
      </c>
      <c r="F197" s="29">
        <v>0</v>
      </c>
      <c r="G197" s="29">
        <f t="shared" si="7"/>
        <v>0</v>
      </c>
      <c r="H197" s="29">
        <f t="shared" si="8"/>
        <v>0</v>
      </c>
      <c r="I197" s="27">
        <v>0</v>
      </c>
      <c r="J197" s="27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f t="shared" si="9"/>
        <v>0</v>
      </c>
      <c r="S197" s="29">
        <v>0</v>
      </c>
      <c r="T197" s="13"/>
    </row>
    <row r="198" spans="1:20" ht="25.5">
      <c r="A198" s="32"/>
      <c r="B198" s="23" t="s">
        <v>215</v>
      </c>
      <c r="C198" s="7" t="s">
        <v>389</v>
      </c>
      <c r="D198" s="27">
        <v>7.286676144</v>
      </c>
      <c r="E198" s="29">
        <v>0</v>
      </c>
      <c r="F198" s="29">
        <v>0</v>
      </c>
      <c r="G198" s="29">
        <f t="shared" si="7"/>
        <v>2.9146704576</v>
      </c>
      <c r="H198" s="29">
        <f t="shared" si="8"/>
        <v>0.076425336</v>
      </c>
      <c r="I198" s="27">
        <v>0</v>
      </c>
      <c r="J198" s="27">
        <v>0.06528213599999999</v>
      </c>
      <c r="K198" s="29">
        <v>2.9146704576</v>
      </c>
      <c r="L198" s="29">
        <v>0.0111432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f t="shared" si="9"/>
        <v>-2.8382451216000004</v>
      </c>
      <c r="S198" s="29">
        <v>0</v>
      </c>
      <c r="T198" s="13" t="s">
        <v>462</v>
      </c>
    </row>
    <row r="199" spans="1:20" ht="25.5">
      <c r="A199" s="32"/>
      <c r="B199" s="17" t="s">
        <v>216</v>
      </c>
      <c r="C199" s="7" t="s">
        <v>389</v>
      </c>
      <c r="D199" s="27">
        <v>1.5793635396000003</v>
      </c>
      <c r="E199" s="29">
        <v>0</v>
      </c>
      <c r="F199" s="29">
        <v>0</v>
      </c>
      <c r="G199" s="29">
        <f t="shared" si="7"/>
        <v>1.5793635396000003</v>
      </c>
      <c r="H199" s="29">
        <f t="shared" si="8"/>
        <v>1.26815232</v>
      </c>
      <c r="I199" s="27">
        <v>0</v>
      </c>
      <c r="J199" s="27">
        <v>0.17968979999999998</v>
      </c>
      <c r="K199" s="29">
        <v>1.5793635396000003</v>
      </c>
      <c r="L199" s="29">
        <v>1.08846252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f t="shared" si="9"/>
        <v>-0.3112112196000003</v>
      </c>
      <c r="S199" s="29">
        <v>0</v>
      </c>
      <c r="T199" s="13" t="s">
        <v>463</v>
      </c>
    </row>
    <row r="200" spans="1:20" ht="13.5">
      <c r="A200" s="32"/>
      <c r="B200" s="16" t="s">
        <v>66</v>
      </c>
      <c r="C200" s="7"/>
      <c r="D200" s="27">
        <v>0</v>
      </c>
      <c r="E200" s="29">
        <v>0</v>
      </c>
      <c r="F200" s="29">
        <v>0</v>
      </c>
      <c r="G200" s="29">
        <f t="shared" si="7"/>
        <v>0</v>
      </c>
      <c r="H200" s="29">
        <f t="shared" si="8"/>
        <v>0</v>
      </c>
      <c r="I200" s="27">
        <v>0</v>
      </c>
      <c r="J200" s="27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f t="shared" si="9"/>
        <v>0</v>
      </c>
      <c r="S200" s="29">
        <v>0</v>
      </c>
      <c r="T200" s="13"/>
    </row>
    <row r="201" spans="1:20" ht="25.5">
      <c r="A201" s="32"/>
      <c r="B201" s="17" t="s">
        <v>217</v>
      </c>
      <c r="C201" s="7" t="s">
        <v>389</v>
      </c>
      <c r="D201" s="27">
        <v>1.5793635396000003</v>
      </c>
      <c r="E201" s="29">
        <v>0</v>
      </c>
      <c r="F201" s="29">
        <v>0</v>
      </c>
      <c r="G201" s="29">
        <f t="shared" si="7"/>
        <v>1.5793635396000003</v>
      </c>
      <c r="H201" s="29">
        <f t="shared" si="8"/>
        <v>1.322137248</v>
      </c>
      <c r="I201" s="27">
        <v>1.5793635396000003</v>
      </c>
      <c r="J201" s="27">
        <v>1.322137248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f t="shared" si="9"/>
        <v>-0.2572262916000003</v>
      </c>
      <c r="S201" s="29">
        <f>R201/G201*100</f>
        <v>-16.286705698242667</v>
      </c>
      <c r="T201" s="13" t="s">
        <v>463</v>
      </c>
    </row>
    <row r="202" spans="1:20" ht="25.5">
      <c r="A202" s="32"/>
      <c r="B202" s="17" t="s">
        <v>218</v>
      </c>
      <c r="C202" s="7" t="s">
        <v>389</v>
      </c>
      <c r="D202" s="27">
        <v>1.9383097986000002</v>
      </c>
      <c r="E202" s="29">
        <v>0</v>
      </c>
      <c r="F202" s="29">
        <v>0</v>
      </c>
      <c r="G202" s="29">
        <f t="shared" si="7"/>
        <v>1.9383097986000002</v>
      </c>
      <c r="H202" s="29">
        <f t="shared" si="8"/>
        <v>1.9337863079999997</v>
      </c>
      <c r="I202" s="27">
        <v>0</v>
      </c>
      <c r="J202" s="27">
        <v>0.6298306319999999</v>
      </c>
      <c r="K202" s="29">
        <v>1.9383097986000002</v>
      </c>
      <c r="L202" s="29">
        <v>1.3039556759999997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f t="shared" si="9"/>
        <v>-0.004523490600000457</v>
      </c>
      <c r="S202" s="29">
        <v>0</v>
      </c>
      <c r="T202" s="13"/>
    </row>
    <row r="203" spans="1:20" ht="25.5">
      <c r="A203" s="32"/>
      <c r="B203" s="17" t="s">
        <v>219</v>
      </c>
      <c r="C203" s="7" t="s">
        <v>389</v>
      </c>
      <c r="D203" s="27">
        <v>1.0050495252</v>
      </c>
      <c r="E203" s="29">
        <v>0</v>
      </c>
      <c r="F203" s="29">
        <v>0</v>
      </c>
      <c r="G203" s="29">
        <f t="shared" si="7"/>
        <v>1.0050495252</v>
      </c>
      <c r="H203" s="29">
        <f t="shared" si="8"/>
        <v>0.7764207119999998</v>
      </c>
      <c r="I203" s="27">
        <v>1.0050495252</v>
      </c>
      <c r="J203" s="27">
        <v>0.7764207119999998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f t="shared" si="9"/>
        <v>-0.22862881320000017</v>
      </c>
      <c r="S203" s="29">
        <f>R203/G203*100</f>
        <v>-22.748014646791077</v>
      </c>
      <c r="T203" s="13" t="s">
        <v>463</v>
      </c>
    </row>
    <row r="204" spans="1:20" ht="38.25">
      <c r="A204" s="32"/>
      <c r="B204" s="17" t="s">
        <v>220</v>
      </c>
      <c r="C204" s="7" t="s">
        <v>389</v>
      </c>
      <c r="D204" s="27">
        <v>1.19170157988</v>
      </c>
      <c r="E204" s="29">
        <v>0</v>
      </c>
      <c r="F204" s="29">
        <v>0</v>
      </c>
      <c r="G204" s="29">
        <f t="shared" si="7"/>
        <v>1.19170157988</v>
      </c>
      <c r="H204" s="29">
        <f t="shared" si="8"/>
        <v>0.877628784</v>
      </c>
      <c r="I204" s="27">
        <v>0</v>
      </c>
      <c r="J204" s="27">
        <v>0</v>
      </c>
      <c r="K204" s="29">
        <v>1.19170157988</v>
      </c>
      <c r="L204" s="29">
        <v>0.877628784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f t="shared" si="9"/>
        <v>-0.3140727958799999</v>
      </c>
      <c r="S204" s="29">
        <v>0</v>
      </c>
      <c r="T204" s="13" t="s">
        <v>463</v>
      </c>
    </row>
    <row r="205" spans="1:20" ht="38.25">
      <c r="A205" s="32"/>
      <c r="B205" s="17" t="s">
        <v>221</v>
      </c>
      <c r="C205" s="7" t="s">
        <v>389</v>
      </c>
      <c r="D205" s="27">
        <v>1.6895333796</v>
      </c>
      <c r="E205" s="29">
        <v>0</v>
      </c>
      <c r="F205" s="29">
        <v>0</v>
      </c>
      <c r="G205" s="29">
        <f t="shared" si="7"/>
        <v>1.6895333796</v>
      </c>
      <c r="H205" s="29">
        <f t="shared" si="8"/>
        <v>1.7001281639999999</v>
      </c>
      <c r="I205" s="27">
        <v>0</v>
      </c>
      <c r="J205" s="27">
        <v>0.008989104</v>
      </c>
      <c r="K205" s="29">
        <v>1.6895333796</v>
      </c>
      <c r="L205" s="29">
        <v>1.6911390599999998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f t="shared" si="9"/>
        <v>0.010594784399999835</v>
      </c>
      <c r="S205" s="29">
        <v>0</v>
      </c>
      <c r="T205" s="13"/>
    </row>
    <row r="206" spans="1:20" ht="38.25">
      <c r="A206" s="32"/>
      <c r="B206" s="17" t="s">
        <v>222</v>
      </c>
      <c r="C206" s="7" t="s">
        <v>389</v>
      </c>
      <c r="D206" s="27">
        <v>1.535939436</v>
      </c>
      <c r="E206" s="29">
        <v>0</v>
      </c>
      <c r="F206" s="29">
        <v>0</v>
      </c>
      <c r="G206" s="29">
        <f t="shared" si="7"/>
        <v>0</v>
      </c>
      <c r="H206" s="29">
        <f t="shared" si="8"/>
        <v>0.012419148</v>
      </c>
      <c r="I206" s="27">
        <v>0</v>
      </c>
      <c r="J206" s="27">
        <v>0.012419148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f t="shared" si="9"/>
        <v>0.012419148</v>
      </c>
      <c r="S206" s="29">
        <v>0</v>
      </c>
      <c r="T206" s="13" t="s">
        <v>457</v>
      </c>
    </row>
    <row r="207" spans="1:20" ht="25.5">
      <c r="A207" s="32"/>
      <c r="B207" s="17" t="s">
        <v>223</v>
      </c>
      <c r="C207" s="7" t="s">
        <v>389</v>
      </c>
      <c r="D207" s="27">
        <v>1.3209222331200003</v>
      </c>
      <c r="E207" s="29">
        <v>0</v>
      </c>
      <c r="F207" s="29">
        <v>0</v>
      </c>
      <c r="G207" s="29">
        <f t="shared" si="7"/>
        <v>0</v>
      </c>
      <c r="H207" s="29">
        <f t="shared" si="8"/>
        <v>0</v>
      </c>
      <c r="I207" s="27">
        <v>0</v>
      </c>
      <c r="J207" s="27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f t="shared" si="9"/>
        <v>0</v>
      </c>
      <c r="S207" s="29">
        <v>0</v>
      </c>
      <c r="T207" s="13"/>
    </row>
    <row r="208" spans="1:20" ht="13.5">
      <c r="A208" s="32"/>
      <c r="B208" s="16" t="s">
        <v>62</v>
      </c>
      <c r="C208" s="7"/>
      <c r="D208" s="27">
        <v>0</v>
      </c>
      <c r="E208" s="29">
        <v>0</v>
      </c>
      <c r="F208" s="29">
        <v>0</v>
      </c>
      <c r="G208" s="29">
        <f t="shared" si="7"/>
        <v>0</v>
      </c>
      <c r="H208" s="29">
        <f t="shared" si="8"/>
        <v>0</v>
      </c>
      <c r="I208" s="27">
        <v>0</v>
      </c>
      <c r="J208" s="27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f t="shared" si="9"/>
        <v>0</v>
      </c>
      <c r="S208" s="29">
        <v>0</v>
      </c>
      <c r="T208" s="13"/>
    </row>
    <row r="209" spans="1:20" ht="25.5">
      <c r="A209" s="32"/>
      <c r="B209" s="17" t="s">
        <v>224</v>
      </c>
      <c r="C209" s="7" t="s">
        <v>389</v>
      </c>
      <c r="D209" s="27">
        <v>0.52406153814</v>
      </c>
      <c r="E209" s="29">
        <v>0</v>
      </c>
      <c r="F209" s="29">
        <v>0</v>
      </c>
      <c r="G209" s="29">
        <f t="shared" si="7"/>
        <v>0.52406153814</v>
      </c>
      <c r="H209" s="29">
        <f t="shared" si="8"/>
        <v>0.6066341759999999</v>
      </c>
      <c r="I209" s="27">
        <v>0</v>
      </c>
      <c r="J209" s="27">
        <v>0</v>
      </c>
      <c r="K209" s="29">
        <v>0.52406153814</v>
      </c>
      <c r="L209" s="29">
        <v>0.6066341759999999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f t="shared" si="9"/>
        <v>0.08257263785999991</v>
      </c>
      <c r="S209" s="29">
        <v>0</v>
      </c>
      <c r="T209" s="13" t="s">
        <v>463</v>
      </c>
    </row>
    <row r="210" spans="1:20" ht="25.5">
      <c r="A210" s="32"/>
      <c r="B210" s="17" t="s">
        <v>225</v>
      </c>
      <c r="C210" s="7" t="s">
        <v>389</v>
      </c>
      <c r="D210" s="27">
        <v>0.957668619012</v>
      </c>
      <c r="E210" s="29">
        <v>0</v>
      </c>
      <c r="F210" s="29">
        <v>0</v>
      </c>
      <c r="G210" s="29">
        <f t="shared" si="7"/>
        <v>0.957668619012</v>
      </c>
      <c r="H210" s="29">
        <f t="shared" si="8"/>
        <v>0.9586770840000001</v>
      </c>
      <c r="I210" s="27">
        <v>0</v>
      </c>
      <c r="J210" s="27">
        <v>0</v>
      </c>
      <c r="K210" s="29">
        <v>0.957668619012</v>
      </c>
      <c r="L210" s="29">
        <v>0.9586770840000001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f t="shared" si="9"/>
        <v>0.0010084649880001129</v>
      </c>
      <c r="S210" s="29">
        <v>0</v>
      </c>
      <c r="T210" s="13"/>
    </row>
    <row r="211" spans="1:20" ht="25.5">
      <c r="A211" s="32"/>
      <c r="B211" s="17" t="s">
        <v>226</v>
      </c>
      <c r="C211" s="7" t="s">
        <v>389</v>
      </c>
      <c r="D211" s="27">
        <v>1.1256554682239999</v>
      </c>
      <c r="E211" s="29">
        <v>0</v>
      </c>
      <c r="F211" s="29">
        <v>0</v>
      </c>
      <c r="G211" s="29">
        <f aca="true" t="shared" si="10" ref="G211:G274">I211+K211+M211+O211</f>
        <v>1.1256554682239999</v>
      </c>
      <c r="H211" s="29">
        <f aca="true" t="shared" si="11" ref="H211:H274">J211+L211+N211+P211</f>
        <v>0.813180492</v>
      </c>
      <c r="I211" s="27">
        <v>0.5628277341119999</v>
      </c>
      <c r="J211" s="27">
        <v>0.813180492</v>
      </c>
      <c r="K211" s="29">
        <v>0.5628277341119999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f aca="true" t="shared" si="12" ref="R211:R274">H211-G211</f>
        <v>-0.3124749762239999</v>
      </c>
      <c r="S211" s="29">
        <f>R211/G211*100</f>
        <v>-27.759379760932223</v>
      </c>
      <c r="T211" s="13" t="s">
        <v>463</v>
      </c>
    </row>
    <row r="212" spans="1:20" ht="25.5">
      <c r="A212" s="32"/>
      <c r="B212" s="17" t="s">
        <v>227</v>
      </c>
      <c r="C212" s="7" t="s">
        <v>389</v>
      </c>
      <c r="D212" s="27">
        <v>0.20100990504000005</v>
      </c>
      <c r="E212" s="29">
        <v>0</v>
      </c>
      <c r="F212" s="29">
        <v>0</v>
      </c>
      <c r="G212" s="29">
        <f t="shared" si="10"/>
        <v>0.20100990504000005</v>
      </c>
      <c r="H212" s="29">
        <f t="shared" si="11"/>
        <v>0.209894796</v>
      </c>
      <c r="I212" s="27">
        <v>0.20100990504000005</v>
      </c>
      <c r="J212" s="27">
        <v>0.209894796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f t="shared" si="12"/>
        <v>0.008884890959999947</v>
      </c>
      <c r="S212" s="29">
        <f>R212/G212*100</f>
        <v>4.42012594266531</v>
      </c>
      <c r="T212" s="13"/>
    </row>
    <row r="213" spans="1:20" ht="25.5">
      <c r="A213" s="32"/>
      <c r="B213" s="17" t="s">
        <v>228</v>
      </c>
      <c r="C213" s="7" t="s">
        <v>389</v>
      </c>
      <c r="D213" s="27">
        <v>0.8815720121039999</v>
      </c>
      <c r="E213" s="29">
        <v>0</v>
      </c>
      <c r="F213" s="29">
        <v>0</v>
      </c>
      <c r="G213" s="29">
        <f t="shared" si="10"/>
        <v>0.44078600605199997</v>
      </c>
      <c r="H213" s="29">
        <f t="shared" si="11"/>
        <v>0.919866984</v>
      </c>
      <c r="I213" s="27">
        <v>0</v>
      </c>
      <c r="J213" s="27">
        <v>0</v>
      </c>
      <c r="K213" s="29">
        <v>0.44078600605199997</v>
      </c>
      <c r="L213" s="29">
        <v>0.919866984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f t="shared" si="12"/>
        <v>0.47908097794800003</v>
      </c>
      <c r="S213" s="29">
        <v>0</v>
      </c>
      <c r="T213" s="13" t="s">
        <v>462</v>
      </c>
    </row>
    <row r="214" spans="1:20" ht="13.5">
      <c r="A214" s="32"/>
      <c r="B214" s="16" t="s">
        <v>61</v>
      </c>
      <c r="C214" s="7"/>
      <c r="D214" s="27">
        <v>0</v>
      </c>
      <c r="E214" s="29">
        <v>0</v>
      </c>
      <c r="F214" s="29">
        <v>0</v>
      </c>
      <c r="G214" s="29">
        <f t="shared" si="10"/>
        <v>0</v>
      </c>
      <c r="H214" s="29">
        <f t="shared" si="11"/>
        <v>0</v>
      </c>
      <c r="I214" s="27">
        <v>0</v>
      </c>
      <c r="J214" s="27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f t="shared" si="12"/>
        <v>0</v>
      </c>
      <c r="S214" s="29">
        <v>0</v>
      </c>
      <c r="T214" s="13"/>
    </row>
    <row r="215" spans="1:20" ht="25.5">
      <c r="A215" s="32"/>
      <c r="B215" s="17" t="s">
        <v>229</v>
      </c>
      <c r="C215" s="7" t="s">
        <v>389</v>
      </c>
      <c r="D215" s="27">
        <v>0.76096606908</v>
      </c>
      <c r="E215" s="29">
        <v>0</v>
      </c>
      <c r="F215" s="29">
        <v>0</v>
      </c>
      <c r="G215" s="29">
        <f t="shared" si="10"/>
        <v>0.76096606908</v>
      </c>
      <c r="H215" s="29">
        <f t="shared" si="11"/>
        <v>1.0027273079999999</v>
      </c>
      <c r="I215" s="27">
        <v>0</v>
      </c>
      <c r="J215" s="27">
        <v>0.009864359999999999</v>
      </c>
      <c r="K215" s="29">
        <v>0.76096606908</v>
      </c>
      <c r="L215" s="29">
        <v>0.992862948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f t="shared" si="12"/>
        <v>0.2417612389199999</v>
      </c>
      <c r="S215" s="29">
        <v>0</v>
      </c>
      <c r="T215" s="13" t="s">
        <v>463</v>
      </c>
    </row>
    <row r="216" spans="1:20" ht="25.5">
      <c r="A216" s="32"/>
      <c r="B216" s="17" t="s">
        <v>230</v>
      </c>
      <c r="C216" s="7" t="s">
        <v>389</v>
      </c>
      <c r="D216" s="27">
        <v>1.04812307628</v>
      </c>
      <c r="E216" s="29">
        <v>0</v>
      </c>
      <c r="F216" s="29">
        <v>0</v>
      </c>
      <c r="G216" s="29">
        <f t="shared" si="10"/>
        <v>0</v>
      </c>
      <c r="H216" s="29">
        <f t="shared" si="11"/>
        <v>0.00914286</v>
      </c>
      <c r="I216" s="27">
        <v>0</v>
      </c>
      <c r="J216" s="27">
        <v>0.00914286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f t="shared" si="12"/>
        <v>0.00914286</v>
      </c>
      <c r="S216" s="29">
        <v>0</v>
      </c>
      <c r="T216" s="13" t="s">
        <v>457</v>
      </c>
    </row>
    <row r="217" spans="1:20" ht="25.5">
      <c r="A217" s="32"/>
      <c r="B217" s="17" t="s">
        <v>231</v>
      </c>
      <c r="C217" s="7" t="s">
        <v>389</v>
      </c>
      <c r="D217" s="27">
        <v>1.0050495252</v>
      </c>
      <c r="E217" s="29">
        <v>0</v>
      </c>
      <c r="F217" s="29">
        <v>0</v>
      </c>
      <c r="G217" s="29">
        <f t="shared" si="10"/>
        <v>1.0050495252</v>
      </c>
      <c r="H217" s="29">
        <f t="shared" si="11"/>
        <v>1.04448948</v>
      </c>
      <c r="I217" s="27">
        <v>0</v>
      </c>
      <c r="J217" s="27">
        <v>1.04448948</v>
      </c>
      <c r="K217" s="29">
        <v>1.0050495252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f t="shared" si="12"/>
        <v>0.039439954799999954</v>
      </c>
      <c r="S217" s="29">
        <v>0</v>
      </c>
      <c r="T217" s="13"/>
    </row>
    <row r="218" spans="1:20" ht="25.5">
      <c r="A218" s="32"/>
      <c r="B218" s="17" t="s">
        <v>232</v>
      </c>
      <c r="C218" s="7" t="s">
        <v>389</v>
      </c>
      <c r="D218" s="27">
        <v>0.8614710216</v>
      </c>
      <c r="E218" s="29">
        <v>0</v>
      </c>
      <c r="F218" s="29">
        <v>0</v>
      </c>
      <c r="G218" s="29">
        <f t="shared" si="10"/>
        <v>0</v>
      </c>
      <c r="H218" s="29">
        <f t="shared" si="11"/>
        <v>0.010644984</v>
      </c>
      <c r="I218" s="27">
        <v>0</v>
      </c>
      <c r="J218" s="27">
        <v>0</v>
      </c>
      <c r="K218" s="29">
        <v>0</v>
      </c>
      <c r="L218" s="29">
        <v>0.010644984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f t="shared" si="12"/>
        <v>0.010644984</v>
      </c>
      <c r="S218" s="29">
        <v>0</v>
      </c>
      <c r="T218" s="13"/>
    </row>
    <row r="219" spans="1:20" ht="25.5">
      <c r="A219" s="32"/>
      <c r="B219" s="17" t="s">
        <v>233</v>
      </c>
      <c r="C219" s="7" t="s">
        <v>389</v>
      </c>
      <c r="D219" s="27">
        <v>0.27997808202</v>
      </c>
      <c r="E219" s="29">
        <v>0</v>
      </c>
      <c r="F219" s="29">
        <v>0</v>
      </c>
      <c r="G219" s="29">
        <f t="shared" si="10"/>
        <v>0.27997808202</v>
      </c>
      <c r="H219" s="29">
        <f t="shared" si="11"/>
        <v>0.002483832</v>
      </c>
      <c r="I219" s="27">
        <v>0</v>
      </c>
      <c r="J219" s="27">
        <v>0</v>
      </c>
      <c r="K219" s="29">
        <v>0.27997808202</v>
      </c>
      <c r="L219" s="29">
        <v>0.002483832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f t="shared" si="12"/>
        <v>-0.27749425002</v>
      </c>
      <c r="S219" s="29">
        <v>0</v>
      </c>
      <c r="T219" s="13" t="s">
        <v>463</v>
      </c>
    </row>
    <row r="220" spans="1:20" ht="25.5">
      <c r="A220" s="32"/>
      <c r="B220" s="17" t="s">
        <v>234</v>
      </c>
      <c r="C220" s="7" t="s">
        <v>389</v>
      </c>
      <c r="D220" s="27">
        <v>0.88300779714</v>
      </c>
      <c r="E220" s="29">
        <v>0</v>
      </c>
      <c r="F220" s="29">
        <v>0</v>
      </c>
      <c r="G220" s="29">
        <f t="shared" si="10"/>
        <v>0.88300779714</v>
      </c>
      <c r="H220" s="29">
        <f t="shared" si="11"/>
        <v>0.883796136</v>
      </c>
      <c r="I220" s="27">
        <v>0</v>
      </c>
      <c r="J220" s="27">
        <v>0.506592372</v>
      </c>
      <c r="K220" s="29">
        <v>0.88300779714</v>
      </c>
      <c r="L220" s="29">
        <v>0.37720376399999994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f t="shared" si="12"/>
        <v>0.0007883388599999597</v>
      </c>
      <c r="S220" s="29">
        <v>0</v>
      </c>
      <c r="T220" s="13"/>
    </row>
    <row r="221" spans="1:20" ht="25.5">
      <c r="A221" s="32"/>
      <c r="B221" s="17" t="s">
        <v>235</v>
      </c>
      <c r="C221" s="7" t="s">
        <v>389</v>
      </c>
      <c r="D221" s="27">
        <v>1.3209222331200003</v>
      </c>
      <c r="E221" s="29">
        <v>0</v>
      </c>
      <c r="F221" s="29">
        <v>0</v>
      </c>
      <c r="G221" s="29">
        <f t="shared" si="10"/>
        <v>1.3209222331200003</v>
      </c>
      <c r="H221" s="29">
        <f t="shared" si="11"/>
        <v>1.05293136</v>
      </c>
      <c r="I221" s="27">
        <v>1.3209222331200003</v>
      </c>
      <c r="J221" s="27">
        <v>1.05293136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f t="shared" si="12"/>
        <v>-0.26799087312000025</v>
      </c>
      <c r="S221" s="29">
        <f>R221/G221*100</f>
        <v>-20.288164314337372</v>
      </c>
      <c r="T221" s="13" t="s">
        <v>463</v>
      </c>
    </row>
    <row r="222" spans="1:20" ht="25.5">
      <c r="A222" s="32"/>
      <c r="B222" s="17" t="s">
        <v>236</v>
      </c>
      <c r="C222" s="7" t="s">
        <v>389</v>
      </c>
      <c r="D222" s="27">
        <v>0.5743140144000001</v>
      </c>
      <c r="E222" s="29">
        <v>0</v>
      </c>
      <c r="F222" s="29">
        <v>0</v>
      </c>
      <c r="G222" s="29">
        <f t="shared" si="10"/>
        <v>0.5743140144000001</v>
      </c>
      <c r="H222" s="29">
        <f t="shared" si="11"/>
        <v>0.005405292</v>
      </c>
      <c r="I222" s="27">
        <v>0</v>
      </c>
      <c r="J222" s="27">
        <v>0.005405292</v>
      </c>
      <c r="K222" s="29">
        <v>0.5743140144000001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f t="shared" si="12"/>
        <v>-0.5689087224000001</v>
      </c>
      <c r="S222" s="29">
        <v>0</v>
      </c>
      <c r="T222" s="13" t="s">
        <v>463</v>
      </c>
    </row>
    <row r="223" spans="1:20" ht="25.5">
      <c r="A223" s="32"/>
      <c r="B223" s="17" t="s">
        <v>237</v>
      </c>
      <c r="C223" s="7" t="s">
        <v>389</v>
      </c>
      <c r="D223" s="27">
        <v>1.2922065324000003</v>
      </c>
      <c r="E223" s="29">
        <v>0</v>
      </c>
      <c r="F223" s="29">
        <v>0</v>
      </c>
      <c r="G223" s="29">
        <f t="shared" si="10"/>
        <v>0</v>
      </c>
      <c r="H223" s="29">
        <f t="shared" si="11"/>
        <v>0.0100536</v>
      </c>
      <c r="I223" s="27">
        <v>0</v>
      </c>
      <c r="J223" s="27">
        <v>0.0100536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f t="shared" si="12"/>
        <v>0.0100536</v>
      </c>
      <c r="S223" s="29">
        <v>0</v>
      </c>
      <c r="T223" s="13" t="s">
        <v>457</v>
      </c>
    </row>
    <row r="224" spans="1:20" ht="13.5">
      <c r="A224" s="32"/>
      <c r="B224" s="16" t="s">
        <v>102</v>
      </c>
      <c r="C224" s="7"/>
      <c r="D224" s="27">
        <v>0</v>
      </c>
      <c r="E224" s="29">
        <v>0</v>
      </c>
      <c r="F224" s="29">
        <v>0</v>
      </c>
      <c r="G224" s="29">
        <f t="shared" si="10"/>
        <v>0</v>
      </c>
      <c r="H224" s="29">
        <f t="shared" si="11"/>
        <v>0</v>
      </c>
      <c r="I224" s="27">
        <v>0</v>
      </c>
      <c r="J224" s="27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f t="shared" si="12"/>
        <v>0</v>
      </c>
      <c r="S224" s="29">
        <v>0</v>
      </c>
      <c r="T224" s="13"/>
    </row>
    <row r="225" spans="1:20" ht="38.25">
      <c r="A225" s="32"/>
      <c r="B225" s="17" t="s">
        <v>238</v>
      </c>
      <c r="C225" s="7" t="s">
        <v>389</v>
      </c>
      <c r="D225" s="27">
        <v>0.3071878871999999</v>
      </c>
      <c r="E225" s="29">
        <v>0</v>
      </c>
      <c r="F225" s="29">
        <v>0</v>
      </c>
      <c r="G225" s="29">
        <f t="shared" si="10"/>
        <v>0</v>
      </c>
      <c r="H225" s="29">
        <f t="shared" si="11"/>
        <v>0.0036666119999999996</v>
      </c>
      <c r="I225" s="27">
        <v>0</v>
      </c>
      <c r="J225" s="27">
        <v>0</v>
      </c>
      <c r="K225" s="29">
        <v>0</v>
      </c>
      <c r="L225" s="29">
        <v>0.0036666119999999996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f t="shared" si="12"/>
        <v>0.0036666119999999996</v>
      </c>
      <c r="S225" s="29">
        <v>0</v>
      </c>
      <c r="T225" s="13" t="s">
        <v>457</v>
      </c>
    </row>
    <row r="226" spans="1:20" ht="25.5">
      <c r="A226" s="32"/>
      <c r="B226" s="17" t="s">
        <v>239</v>
      </c>
      <c r="C226" s="7" t="s">
        <v>389</v>
      </c>
      <c r="D226" s="27">
        <v>0.9522824503199999</v>
      </c>
      <c r="E226" s="29">
        <v>0</v>
      </c>
      <c r="F226" s="29">
        <v>0</v>
      </c>
      <c r="G226" s="29">
        <f t="shared" si="10"/>
        <v>0.9522824503199999</v>
      </c>
      <c r="H226" s="29">
        <f t="shared" si="11"/>
        <v>1.488578748</v>
      </c>
      <c r="I226" s="27">
        <v>0</v>
      </c>
      <c r="J226" s="27">
        <v>0.08417352</v>
      </c>
      <c r="K226" s="29">
        <v>0.9522824503199999</v>
      </c>
      <c r="L226" s="29">
        <v>1.404405228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f t="shared" si="12"/>
        <v>0.53629629768</v>
      </c>
      <c r="S226" s="29">
        <v>0</v>
      </c>
      <c r="T226" s="13" t="s">
        <v>463</v>
      </c>
    </row>
    <row r="227" spans="1:20" ht="38.25">
      <c r="A227" s="32"/>
      <c r="B227" s="17" t="s">
        <v>240</v>
      </c>
      <c r="C227" s="7" t="s">
        <v>389</v>
      </c>
      <c r="D227" s="27">
        <v>1.211802570384</v>
      </c>
      <c r="E227" s="29">
        <v>0</v>
      </c>
      <c r="F227" s="29">
        <v>0</v>
      </c>
      <c r="G227" s="29">
        <f t="shared" si="10"/>
        <v>1.211802570384</v>
      </c>
      <c r="H227" s="29">
        <f t="shared" si="11"/>
        <v>0.704298504</v>
      </c>
      <c r="I227" s="27">
        <v>0</v>
      </c>
      <c r="J227" s="27">
        <v>0.078296952</v>
      </c>
      <c r="K227" s="29">
        <v>1.211802570384</v>
      </c>
      <c r="L227" s="29">
        <v>0.6260015520000001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f t="shared" si="12"/>
        <v>-0.507504066384</v>
      </c>
      <c r="S227" s="29">
        <v>0</v>
      </c>
      <c r="T227" s="13" t="s">
        <v>463</v>
      </c>
    </row>
    <row r="228" spans="1:20" ht="25.5">
      <c r="A228" s="32"/>
      <c r="B228" s="17" t="s">
        <v>241</v>
      </c>
      <c r="C228" s="7" t="s">
        <v>389</v>
      </c>
      <c r="D228" s="27">
        <v>0.43073551080000005</v>
      </c>
      <c r="E228" s="29">
        <v>0</v>
      </c>
      <c r="F228" s="29">
        <v>0</v>
      </c>
      <c r="G228" s="29">
        <f t="shared" si="10"/>
        <v>0.43073551080000005</v>
      </c>
      <c r="H228" s="29">
        <f t="shared" si="11"/>
        <v>0.43598484</v>
      </c>
      <c r="I228" s="27">
        <v>0.43073551080000005</v>
      </c>
      <c r="J228" s="27">
        <v>0.43598484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f t="shared" si="12"/>
        <v>0.00524932919999993</v>
      </c>
      <c r="S228" s="29">
        <f>R228/G228*100</f>
        <v>1.2186896757711971</v>
      </c>
      <c r="T228" s="13"/>
    </row>
    <row r="229" spans="1:20" ht="25.5">
      <c r="A229" s="32"/>
      <c r="B229" s="17" t="s">
        <v>242</v>
      </c>
      <c r="C229" s="7" t="s">
        <v>389</v>
      </c>
      <c r="D229" s="27">
        <v>0.83275532088</v>
      </c>
      <c r="E229" s="29">
        <v>0</v>
      </c>
      <c r="F229" s="29">
        <v>0</v>
      </c>
      <c r="G229" s="29">
        <f t="shared" si="10"/>
        <v>0.83275532088</v>
      </c>
      <c r="H229" s="29">
        <f t="shared" si="11"/>
        <v>0.8414598839999999</v>
      </c>
      <c r="I229" s="27">
        <v>0</v>
      </c>
      <c r="J229" s="27">
        <v>0.006386988</v>
      </c>
      <c r="K229" s="29">
        <v>0.83275532088</v>
      </c>
      <c r="L229" s="29">
        <v>0.8350728959999999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f t="shared" si="12"/>
        <v>0.008704563119999897</v>
      </c>
      <c r="S229" s="29">
        <v>0</v>
      </c>
      <c r="T229" s="13"/>
    </row>
    <row r="230" spans="1:20" ht="25.5">
      <c r="A230" s="32"/>
      <c r="B230" s="17" t="s">
        <v>243</v>
      </c>
      <c r="C230" s="7" t="s">
        <v>389</v>
      </c>
      <c r="D230" s="27">
        <v>0.18665205468000004</v>
      </c>
      <c r="E230" s="29">
        <v>0</v>
      </c>
      <c r="F230" s="29">
        <v>0</v>
      </c>
      <c r="G230" s="29">
        <f t="shared" si="10"/>
        <v>0.18665205468000004</v>
      </c>
      <c r="H230" s="29">
        <f t="shared" si="11"/>
        <v>0.18775521600000003</v>
      </c>
      <c r="I230" s="27">
        <v>0.18665205468000004</v>
      </c>
      <c r="J230" s="27">
        <v>0.18775521600000003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f t="shared" si="12"/>
        <v>0.0011031613199999901</v>
      </c>
      <c r="S230" s="29">
        <f>R230/G230*100</f>
        <v>0.5910255431644037</v>
      </c>
      <c r="T230" s="13"/>
    </row>
    <row r="231" spans="1:20" ht="25.5">
      <c r="A231" s="32"/>
      <c r="B231" s="17" t="s">
        <v>244</v>
      </c>
      <c r="C231" s="7" t="s">
        <v>389</v>
      </c>
      <c r="D231" s="27">
        <v>0.8614710216</v>
      </c>
      <c r="E231" s="29">
        <v>0</v>
      </c>
      <c r="F231" s="29">
        <v>0</v>
      </c>
      <c r="G231" s="29">
        <f t="shared" si="10"/>
        <v>0.4307355108</v>
      </c>
      <c r="H231" s="29">
        <f t="shared" si="11"/>
        <v>0.932407272</v>
      </c>
      <c r="I231" s="27">
        <v>0</v>
      </c>
      <c r="J231" s="27">
        <v>0.007782671999999999</v>
      </c>
      <c r="K231" s="29">
        <v>0.4307355108</v>
      </c>
      <c r="L231" s="29">
        <v>0.9246245999999999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f t="shared" si="12"/>
        <v>0.5016717611999999</v>
      </c>
      <c r="S231" s="29">
        <v>0</v>
      </c>
      <c r="T231" s="13" t="s">
        <v>464</v>
      </c>
    </row>
    <row r="232" spans="1:20" ht="13.5">
      <c r="A232" s="32"/>
      <c r="B232" s="16" t="s">
        <v>68</v>
      </c>
      <c r="C232" s="7"/>
      <c r="D232" s="27">
        <v>0</v>
      </c>
      <c r="E232" s="29">
        <v>0</v>
      </c>
      <c r="F232" s="29">
        <v>0</v>
      </c>
      <c r="G232" s="29">
        <f t="shared" si="10"/>
        <v>0</v>
      </c>
      <c r="H232" s="29">
        <f t="shared" si="11"/>
        <v>0</v>
      </c>
      <c r="I232" s="27">
        <v>0</v>
      </c>
      <c r="J232" s="27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f t="shared" si="12"/>
        <v>0</v>
      </c>
      <c r="S232" s="29">
        <v>0</v>
      </c>
      <c r="T232" s="13"/>
    </row>
    <row r="233" spans="1:20" ht="25.5">
      <c r="A233" s="32"/>
      <c r="B233" s="17" t="s">
        <v>245</v>
      </c>
      <c r="C233" s="7" t="s">
        <v>389</v>
      </c>
      <c r="D233" s="27">
        <v>0.14357850360000002</v>
      </c>
      <c r="E233" s="29">
        <v>0</v>
      </c>
      <c r="F233" s="29">
        <v>0</v>
      </c>
      <c r="G233" s="29">
        <f t="shared" si="10"/>
        <v>0.14357850360000002</v>
      </c>
      <c r="H233" s="29">
        <f t="shared" si="11"/>
        <v>0.162556908</v>
      </c>
      <c r="I233" s="27">
        <v>0</v>
      </c>
      <c r="J233" s="27">
        <v>0</v>
      </c>
      <c r="K233" s="29">
        <v>0.14357850360000002</v>
      </c>
      <c r="L233" s="29">
        <v>0.162556908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f t="shared" si="12"/>
        <v>0.018978404399999982</v>
      </c>
      <c r="S233" s="29">
        <v>0</v>
      </c>
      <c r="T233" s="13" t="s">
        <v>463</v>
      </c>
    </row>
    <row r="234" spans="1:20" ht="25.5">
      <c r="A234" s="32"/>
      <c r="B234" s="17" t="s">
        <v>246</v>
      </c>
      <c r="C234" s="7" t="s">
        <v>389</v>
      </c>
      <c r="D234" s="27">
        <v>0.6461032662000001</v>
      </c>
      <c r="E234" s="29">
        <v>0</v>
      </c>
      <c r="F234" s="29">
        <v>0</v>
      </c>
      <c r="G234" s="29">
        <f t="shared" si="10"/>
        <v>0.6461032662000001</v>
      </c>
      <c r="H234" s="29">
        <f t="shared" si="11"/>
        <v>0.545672952</v>
      </c>
      <c r="I234" s="27">
        <v>0.6461032662000001</v>
      </c>
      <c r="J234" s="27">
        <v>0.545672952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f t="shared" si="12"/>
        <v>-0.10043031420000015</v>
      </c>
      <c r="S234" s="29">
        <f>R234/G234*100</f>
        <v>-15.544003482705213</v>
      </c>
      <c r="T234" s="13" t="s">
        <v>463</v>
      </c>
    </row>
    <row r="235" spans="1:20" ht="25.5">
      <c r="A235" s="32"/>
      <c r="B235" s="17" t="s">
        <v>247</v>
      </c>
      <c r="C235" s="7" t="s">
        <v>389</v>
      </c>
      <c r="D235" s="27">
        <v>0.58867186476</v>
      </c>
      <c r="E235" s="29">
        <v>0</v>
      </c>
      <c r="F235" s="29">
        <v>0</v>
      </c>
      <c r="G235" s="29">
        <f t="shared" si="10"/>
        <v>0.58867186476</v>
      </c>
      <c r="H235" s="29">
        <f t="shared" si="11"/>
        <v>0.29104928399999996</v>
      </c>
      <c r="I235" s="27">
        <v>0</v>
      </c>
      <c r="J235" s="27">
        <v>0.023539823999999997</v>
      </c>
      <c r="K235" s="29">
        <v>0.58867186476</v>
      </c>
      <c r="L235" s="29">
        <v>0.26750946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f t="shared" si="12"/>
        <v>-0.29762258076000003</v>
      </c>
      <c r="S235" s="29">
        <v>0</v>
      </c>
      <c r="T235" s="13" t="s">
        <v>463</v>
      </c>
    </row>
    <row r="236" spans="1:20" ht="25.5">
      <c r="A236" s="32"/>
      <c r="B236" s="17" t="s">
        <v>248</v>
      </c>
      <c r="C236" s="7" t="s">
        <v>389</v>
      </c>
      <c r="D236" s="27">
        <v>1.3137433079399998</v>
      </c>
      <c r="E236" s="29">
        <v>0</v>
      </c>
      <c r="F236" s="29">
        <v>0</v>
      </c>
      <c r="G236" s="29">
        <f t="shared" si="10"/>
        <v>1.3137433079399998</v>
      </c>
      <c r="H236" s="29">
        <f t="shared" si="11"/>
        <v>1.3027272239999999</v>
      </c>
      <c r="I236" s="27">
        <v>0</v>
      </c>
      <c r="J236" s="27">
        <v>0</v>
      </c>
      <c r="K236" s="29">
        <v>1.3137433079399998</v>
      </c>
      <c r="L236" s="29">
        <v>1.3027272239999999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f t="shared" si="12"/>
        <v>-0.011016083939999977</v>
      </c>
      <c r="S236" s="29">
        <v>0</v>
      </c>
      <c r="T236" s="13"/>
    </row>
    <row r="237" spans="1:20" ht="13.5">
      <c r="A237" s="32"/>
      <c r="B237" s="16" t="s">
        <v>101</v>
      </c>
      <c r="C237" s="7"/>
      <c r="D237" s="27">
        <v>0</v>
      </c>
      <c r="E237" s="29">
        <v>0</v>
      </c>
      <c r="F237" s="29">
        <v>0</v>
      </c>
      <c r="G237" s="29">
        <f t="shared" si="10"/>
        <v>0</v>
      </c>
      <c r="H237" s="29">
        <f t="shared" si="11"/>
        <v>0</v>
      </c>
      <c r="I237" s="27">
        <v>0</v>
      </c>
      <c r="J237" s="27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f t="shared" si="12"/>
        <v>0</v>
      </c>
      <c r="S237" s="29">
        <v>0</v>
      </c>
      <c r="T237" s="13"/>
    </row>
    <row r="238" spans="1:20" ht="25.5">
      <c r="A238" s="32"/>
      <c r="B238" s="17" t="s">
        <v>249</v>
      </c>
      <c r="C238" s="7" t="s">
        <v>389</v>
      </c>
      <c r="D238" s="27">
        <v>0.6461032662000001</v>
      </c>
      <c r="E238" s="29">
        <v>0</v>
      </c>
      <c r="F238" s="29">
        <v>0</v>
      </c>
      <c r="G238" s="29">
        <f t="shared" si="10"/>
        <v>0.6461032662000001</v>
      </c>
      <c r="H238" s="29">
        <f t="shared" si="11"/>
        <v>0.649555656</v>
      </c>
      <c r="I238" s="27">
        <v>0</v>
      </c>
      <c r="J238" s="27">
        <v>0.18048933599999997</v>
      </c>
      <c r="K238" s="29">
        <v>0.6461032662000001</v>
      </c>
      <c r="L238" s="29">
        <v>0.46906632000000004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f t="shared" si="12"/>
        <v>0.0034523897999998443</v>
      </c>
      <c r="S238" s="29">
        <v>0</v>
      </c>
      <c r="T238" s="13"/>
    </row>
    <row r="239" spans="1:20" ht="25.5">
      <c r="A239" s="32"/>
      <c r="B239" s="17" t="s">
        <v>250</v>
      </c>
      <c r="C239" s="7" t="s">
        <v>389</v>
      </c>
      <c r="D239" s="27">
        <v>0.717892518</v>
      </c>
      <c r="E239" s="29">
        <v>0</v>
      </c>
      <c r="F239" s="29">
        <v>0</v>
      </c>
      <c r="G239" s="29">
        <f t="shared" si="10"/>
        <v>0.717892518</v>
      </c>
      <c r="H239" s="29">
        <f t="shared" si="11"/>
        <v>0.729573936</v>
      </c>
      <c r="I239" s="27">
        <v>0</v>
      </c>
      <c r="J239" s="27">
        <v>0.006505272</v>
      </c>
      <c r="K239" s="29">
        <v>0.717892518</v>
      </c>
      <c r="L239" s="29">
        <v>0.723068664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f t="shared" si="12"/>
        <v>0.011681417999999999</v>
      </c>
      <c r="S239" s="29">
        <v>0</v>
      </c>
      <c r="T239" s="13"/>
    </row>
    <row r="240" spans="1:20" ht="38.25">
      <c r="A240" s="32"/>
      <c r="B240" s="17" t="s">
        <v>251</v>
      </c>
      <c r="C240" s="7" t="s">
        <v>389</v>
      </c>
      <c r="D240" s="27">
        <v>0.6461032662000001</v>
      </c>
      <c r="E240" s="29">
        <v>0</v>
      </c>
      <c r="F240" s="29">
        <v>0</v>
      </c>
      <c r="G240" s="29">
        <f t="shared" si="10"/>
        <v>0.6461032662000001</v>
      </c>
      <c r="H240" s="29">
        <f t="shared" si="11"/>
        <v>0.6481504199999999</v>
      </c>
      <c r="I240" s="27">
        <v>0</v>
      </c>
      <c r="J240" s="27">
        <v>0.005381628</v>
      </c>
      <c r="K240" s="29">
        <v>0.6461032662000001</v>
      </c>
      <c r="L240" s="29">
        <v>0.6427687919999999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f t="shared" si="12"/>
        <v>0.002047153799999757</v>
      </c>
      <c r="S240" s="29">
        <v>0</v>
      </c>
      <c r="T240" s="13"/>
    </row>
    <row r="241" spans="1:20" ht="38.25">
      <c r="A241" s="32"/>
      <c r="B241" s="17" t="s">
        <v>252</v>
      </c>
      <c r="C241" s="7" t="s">
        <v>389</v>
      </c>
      <c r="D241" s="27">
        <v>2.2972560576000003</v>
      </c>
      <c r="E241" s="29">
        <v>0</v>
      </c>
      <c r="F241" s="29">
        <v>0</v>
      </c>
      <c r="G241" s="29">
        <f t="shared" si="10"/>
        <v>2.2972560576000003</v>
      </c>
      <c r="H241" s="29">
        <f t="shared" si="11"/>
        <v>2.361391764</v>
      </c>
      <c r="I241" s="27">
        <v>2.2972560576000003</v>
      </c>
      <c r="J241" s="27">
        <v>2.361391764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f t="shared" si="12"/>
        <v>0.06413570639999966</v>
      </c>
      <c r="S241" s="29">
        <f>R241/G241*100</f>
        <v>2.7918396901303115</v>
      </c>
      <c r="T241" s="13"/>
    </row>
    <row r="242" spans="1:20" ht="38.25">
      <c r="A242" s="32"/>
      <c r="B242" s="17" t="s">
        <v>253</v>
      </c>
      <c r="C242" s="7" t="s">
        <v>389</v>
      </c>
      <c r="D242" s="27">
        <v>1.435785036</v>
      </c>
      <c r="E242" s="29">
        <v>0</v>
      </c>
      <c r="F242" s="29">
        <v>0</v>
      </c>
      <c r="G242" s="29">
        <f t="shared" si="10"/>
        <v>0</v>
      </c>
      <c r="H242" s="29">
        <f t="shared" si="11"/>
        <v>0.011827764000000001</v>
      </c>
      <c r="I242" s="27">
        <v>0</v>
      </c>
      <c r="J242" s="27">
        <v>0.011827764000000001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f t="shared" si="12"/>
        <v>0.011827764000000001</v>
      </c>
      <c r="S242" s="29">
        <v>0</v>
      </c>
      <c r="T242" s="13" t="s">
        <v>457</v>
      </c>
    </row>
    <row r="243" spans="1:20" ht="12.75">
      <c r="A243" s="31" t="s">
        <v>438</v>
      </c>
      <c r="B243" s="18" t="s">
        <v>75</v>
      </c>
      <c r="C243" s="7" t="s">
        <v>390</v>
      </c>
      <c r="D243" s="27">
        <v>28.709975291409357</v>
      </c>
      <c r="E243" s="29">
        <v>0</v>
      </c>
      <c r="F243" s="29">
        <v>0</v>
      </c>
      <c r="G243" s="29">
        <f t="shared" si="10"/>
        <v>11.101199531805744</v>
      </c>
      <c r="H243" s="29">
        <f t="shared" si="11"/>
        <v>4.351001724</v>
      </c>
      <c r="I243" s="29">
        <v>1.6250562684437948</v>
      </c>
      <c r="J243" s="29">
        <v>1.3578568439999998</v>
      </c>
      <c r="K243" s="29">
        <v>9.47614326336195</v>
      </c>
      <c r="L243" s="29">
        <v>2.9931448799999996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f t="shared" si="12"/>
        <v>-6.750197807805744</v>
      </c>
      <c r="S243" s="29">
        <f>R243/G243*100</f>
        <v>-60.8060218039135</v>
      </c>
      <c r="T243" s="13"/>
    </row>
    <row r="244" spans="1:20" ht="13.5">
      <c r="A244" s="32"/>
      <c r="B244" s="16" t="s">
        <v>107</v>
      </c>
      <c r="C244" s="7"/>
      <c r="D244" s="27">
        <v>0</v>
      </c>
      <c r="E244" s="29">
        <v>0</v>
      </c>
      <c r="F244" s="29">
        <v>0</v>
      </c>
      <c r="G244" s="29">
        <f t="shared" si="10"/>
        <v>0</v>
      </c>
      <c r="H244" s="29">
        <f t="shared" si="11"/>
        <v>0</v>
      </c>
      <c r="I244" s="27">
        <v>0</v>
      </c>
      <c r="J244" s="27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f t="shared" si="12"/>
        <v>0</v>
      </c>
      <c r="S244" s="29">
        <v>0</v>
      </c>
      <c r="T244" s="13"/>
    </row>
    <row r="245" spans="1:20" ht="25.5">
      <c r="A245" s="32"/>
      <c r="B245" s="17" t="s">
        <v>254</v>
      </c>
      <c r="C245" s="7" t="s">
        <v>391</v>
      </c>
      <c r="D245" s="27">
        <v>0.5476613688392878</v>
      </c>
      <c r="E245" s="29">
        <v>0</v>
      </c>
      <c r="F245" s="29">
        <v>0</v>
      </c>
      <c r="G245" s="29">
        <f t="shared" si="10"/>
        <v>0.5476613688392878</v>
      </c>
      <c r="H245" s="29">
        <f t="shared" si="11"/>
        <v>0.945459168</v>
      </c>
      <c r="I245" s="27">
        <v>0</v>
      </c>
      <c r="J245" s="27">
        <v>0.0133128</v>
      </c>
      <c r="K245" s="29">
        <v>0.5476613688392878</v>
      </c>
      <c r="L245" s="29">
        <v>0.932146368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f t="shared" si="12"/>
        <v>0.3977977991607121</v>
      </c>
      <c r="S245" s="29">
        <v>0</v>
      </c>
      <c r="T245" s="13" t="s">
        <v>463</v>
      </c>
    </row>
    <row r="246" spans="1:20" ht="25.5">
      <c r="A246" s="32"/>
      <c r="B246" s="17" t="s">
        <v>255</v>
      </c>
      <c r="C246" s="7" t="s">
        <v>391</v>
      </c>
      <c r="D246" s="27">
        <v>0.6680161164688692</v>
      </c>
      <c r="E246" s="29">
        <v>0</v>
      </c>
      <c r="F246" s="29">
        <v>0</v>
      </c>
      <c r="G246" s="29">
        <f t="shared" si="10"/>
        <v>0.6680161164688692</v>
      </c>
      <c r="H246" s="29">
        <f t="shared" si="11"/>
        <v>1.1898538319999998</v>
      </c>
      <c r="I246" s="27">
        <v>0</v>
      </c>
      <c r="J246" s="27">
        <v>0.0133128</v>
      </c>
      <c r="K246" s="29">
        <v>0.6680161164688692</v>
      </c>
      <c r="L246" s="29">
        <v>1.1765410319999998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f t="shared" si="12"/>
        <v>0.5218377155311307</v>
      </c>
      <c r="S246" s="29">
        <v>0</v>
      </c>
      <c r="T246" s="13" t="s">
        <v>463</v>
      </c>
    </row>
    <row r="247" spans="1:20" ht="25.5">
      <c r="A247" s="32"/>
      <c r="B247" s="17" t="s">
        <v>256</v>
      </c>
      <c r="C247" s="7" t="s">
        <v>391</v>
      </c>
      <c r="D247" s="27">
        <v>0.7889291640984502</v>
      </c>
      <c r="E247" s="29">
        <v>0</v>
      </c>
      <c r="F247" s="29">
        <v>0</v>
      </c>
      <c r="G247" s="29">
        <f t="shared" si="10"/>
        <v>0.7889291640984502</v>
      </c>
      <c r="H247" s="29">
        <f t="shared" si="11"/>
        <v>0.782408004</v>
      </c>
      <c r="I247" s="27">
        <v>0.7889291640984502</v>
      </c>
      <c r="J247" s="27">
        <v>0.782408004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f t="shared" si="12"/>
        <v>-0.006521160098450163</v>
      </c>
      <c r="S247" s="29">
        <f>R247/G247*100</f>
        <v>-0.8265837283252454</v>
      </c>
      <c r="T247" s="13"/>
    </row>
    <row r="248" spans="1:20" ht="25.5">
      <c r="A248" s="32"/>
      <c r="B248" s="17" t="s">
        <v>257</v>
      </c>
      <c r="C248" s="7" t="s">
        <v>391</v>
      </c>
      <c r="D248" s="27">
        <v>0.8361271043453448</v>
      </c>
      <c r="E248" s="29">
        <v>0</v>
      </c>
      <c r="F248" s="29">
        <v>0</v>
      </c>
      <c r="G248" s="29">
        <f t="shared" si="10"/>
        <v>0.8361271043453448</v>
      </c>
      <c r="H248" s="29">
        <f t="shared" si="11"/>
        <v>0.5135835839999999</v>
      </c>
      <c r="I248" s="27">
        <v>0.8361271043453448</v>
      </c>
      <c r="J248" s="27">
        <v>0.5135835839999999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f t="shared" si="12"/>
        <v>-0.32254352034534484</v>
      </c>
      <c r="S248" s="29">
        <f>R248/G248*100</f>
        <v>-38.57589577817645</v>
      </c>
      <c r="T248" s="13" t="s">
        <v>463</v>
      </c>
    </row>
    <row r="249" spans="1:20" ht="25.5">
      <c r="A249" s="32"/>
      <c r="B249" s="17" t="s">
        <v>258</v>
      </c>
      <c r="C249" s="7" t="s">
        <v>391</v>
      </c>
      <c r="D249" s="27">
        <v>8.235991154754592</v>
      </c>
      <c r="E249" s="29">
        <v>0</v>
      </c>
      <c r="F249" s="29">
        <v>0</v>
      </c>
      <c r="G249" s="29">
        <f t="shared" si="10"/>
        <v>0</v>
      </c>
      <c r="H249" s="29">
        <f t="shared" si="11"/>
        <v>0</v>
      </c>
      <c r="I249" s="27">
        <v>0</v>
      </c>
      <c r="J249" s="27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f t="shared" si="12"/>
        <v>0</v>
      </c>
      <c r="S249" s="29">
        <v>0</v>
      </c>
      <c r="T249" s="13"/>
    </row>
    <row r="250" spans="1:20" ht="25.5">
      <c r="A250" s="32"/>
      <c r="B250" s="17" t="s">
        <v>259</v>
      </c>
      <c r="C250" s="7" t="s">
        <v>391</v>
      </c>
      <c r="D250" s="27">
        <v>2.8007009355815855</v>
      </c>
      <c r="E250" s="29">
        <v>0</v>
      </c>
      <c r="F250" s="29">
        <v>0</v>
      </c>
      <c r="G250" s="29">
        <f t="shared" si="10"/>
        <v>0</v>
      </c>
      <c r="H250" s="29">
        <f t="shared" si="11"/>
        <v>0</v>
      </c>
      <c r="I250" s="27">
        <v>0</v>
      </c>
      <c r="J250" s="27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f t="shared" si="12"/>
        <v>0</v>
      </c>
      <c r="S250" s="29">
        <v>0</v>
      </c>
      <c r="T250" s="13"/>
    </row>
    <row r="251" spans="1:20" ht="13.5">
      <c r="A251" s="32"/>
      <c r="B251" s="16" t="s">
        <v>65</v>
      </c>
      <c r="C251" s="7"/>
      <c r="D251" s="27">
        <v>0</v>
      </c>
      <c r="E251" s="29">
        <v>0</v>
      </c>
      <c r="F251" s="29">
        <v>0</v>
      </c>
      <c r="G251" s="29">
        <f t="shared" si="10"/>
        <v>0</v>
      </c>
      <c r="H251" s="29">
        <f t="shared" si="11"/>
        <v>0</v>
      </c>
      <c r="I251" s="27">
        <v>0</v>
      </c>
      <c r="J251" s="27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f t="shared" si="12"/>
        <v>0</v>
      </c>
      <c r="S251" s="29">
        <v>0</v>
      </c>
      <c r="T251" s="13"/>
    </row>
    <row r="252" spans="1:20" ht="25.5">
      <c r="A252" s="32"/>
      <c r="B252" s="17" t="s">
        <v>260</v>
      </c>
      <c r="C252" s="7" t="s">
        <v>391</v>
      </c>
      <c r="D252" s="27">
        <v>2.401740360975301</v>
      </c>
      <c r="E252" s="29">
        <v>0</v>
      </c>
      <c r="F252" s="29">
        <v>0</v>
      </c>
      <c r="G252" s="29">
        <f t="shared" si="10"/>
        <v>1.6011602406502008</v>
      </c>
      <c r="H252" s="29">
        <f t="shared" si="11"/>
        <v>0.004139712</v>
      </c>
      <c r="I252" s="27">
        <v>0</v>
      </c>
      <c r="J252" s="27">
        <v>0.004139712</v>
      </c>
      <c r="K252" s="29">
        <v>1.6011602406502008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f t="shared" si="12"/>
        <v>-1.5970205286502008</v>
      </c>
      <c r="S252" s="29">
        <v>0</v>
      </c>
      <c r="T252" s="13" t="s">
        <v>464</v>
      </c>
    </row>
    <row r="253" spans="1:20" ht="25.5">
      <c r="A253" s="32"/>
      <c r="B253" s="17" t="s">
        <v>261</v>
      </c>
      <c r="C253" s="7" t="s">
        <v>391</v>
      </c>
      <c r="D253" s="27">
        <v>0.8878019884612547</v>
      </c>
      <c r="E253" s="29">
        <v>0</v>
      </c>
      <c r="F253" s="29">
        <v>0</v>
      </c>
      <c r="G253" s="29">
        <f t="shared" si="10"/>
        <v>0.8878019884612547</v>
      </c>
      <c r="H253" s="29">
        <f t="shared" si="11"/>
        <v>0.8879987279999998</v>
      </c>
      <c r="I253" s="27">
        <v>0</v>
      </c>
      <c r="J253" s="27">
        <v>0.0035412479999999994</v>
      </c>
      <c r="K253" s="29">
        <v>0.8878019884612547</v>
      </c>
      <c r="L253" s="29">
        <v>0.8844574799999998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f t="shared" si="12"/>
        <v>0.0001967395387451054</v>
      </c>
      <c r="S253" s="29">
        <v>0</v>
      </c>
      <c r="T253" s="13"/>
    </row>
    <row r="254" spans="1:20" ht="13.5">
      <c r="A254" s="32"/>
      <c r="B254" s="16" t="s">
        <v>66</v>
      </c>
      <c r="C254" s="7" t="s">
        <v>391</v>
      </c>
      <c r="D254" s="27">
        <v>0</v>
      </c>
      <c r="E254" s="29">
        <v>0</v>
      </c>
      <c r="F254" s="29">
        <v>0</v>
      </c>
      <c r="G254" s="29">
        <f t="shared" si="10"/>
        <v>0</v>
      </c>
      <c r="H254" s="29">
        <f t="shared" si="11"/>
        <v>0</v>
      </c>
      <c r="I254" s="27">
        <v>0</v>
      </c>
      <c r="J254" s="27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f t="shared" si="12"/>
        <v>0</v>
      </c>
      <c r="S254" s="29">
        <v>0</v>
      </c>
      <c r="T254" s="13"/>
    </row>
    <row r="255" spans="1:20" ht="25.5">
      <c r="A255" s="32"/>
      <c r="B255" s="17" t="s">
        <v>262</v>
      </c>
      <c r="C255" s="7" t="s">
        <v>391</v>
      </c>
      <c r="D255" s="27">
        <v>11.543007097884674</v>
      </c>
      <c r="E255" s="29">
        <v>0</v>
      </c>
      <c r="F255" s="29">
        <v>0</v>
      </c>
      <c r="G255" s="29">
        <f t="shared" si="10"/>
        <v>5.771503548942337</v>
      </c>
      <c r="H255" s="29">
        <f t="shared" si="11"/>
        <v>0.027558695999999997</v>
      </c>
      <c r="I255" s="27">
        <v>0</v>
      </c>
      <c r="J255" s="27">
        <v>0.027558695999999997</v>
      </c>
      <c r="K255" s="29">
        <v>5.771503548942337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f t="shared" si="12"/>
        <v>-5.743944852942337</v>
      </c>
      <c r="S255" s="29">
        <v>0</v>
      </c>
      <c r="T255" s="13" t="s">
        <v>464</v>
      </c>
    </row>
    <row r="256" spans="1:20" ht="25.5">
      <c r="A256" s="31" t="s">
        <v>439</v>
      </c>
      <c r="B256" s="20" t="s">
        <v>76</v>
      </c>
      <c r="C256" s="7" t="s">
        <v>29</v>
      </c>
      <c r="D256" s="27">
        <v>15.901670399999999</v>
      </c>
      <c r="E256" s="29">
        <v>0</v>
      </c>
      <c r="F256" s="29">
        <v>0</v>
      </c>
      <c r="G256" s="29">
        <f t="shared" si="10"/>
        <v>0</v>
      </c>
      <c r="H256" s="29">
        <f t="shared" si="11"/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f t="shared" si="12"/>
        <v>0</v>
      </c>
      <c r="S256" s="29">
        <v>0</v>
      </c>
      <c r="T256" s="13"/>
    </row>
    <row r="257" spans="1:20" ht="25.5">
      <c r="A257" s="31" t="s">
        <v>439</v>
      </c>
      <c r="B257" s="22" t="s">
        <v>77</v>
      </c>
      <c r="C257" s="7" t="s">
        <v>392</v>
      </c>
      <c r="D257" s="27">
        <v>15.901670399999999</v>
      </c>
      <c r="E257" s="29">
        <v>0</v>
      </c>
      <c r="F257" s="29">
        <v>0</v>
      </c>
      <c r="G257" s="29">
        <f t="shared" si="10"/>
        <v>0</v>
      </c>
      <c r="H257" s="29">
        <f t="shared" si="11"/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f t="shared" si="12"/>
        <v>0</v>
      </c>
      <c r="S257" s="29">
        <v>0</v>
      </c>
      <c r="T257" s="13"/>
    </row>
    <row r="258" spans="1:20" ht="13.5">
      <c r="A258" s="7"/>
      <c r="B258" s="16" t="s">
        <v>103</v>
      </c>
      <c r="C258" s="7"/>
      <c r="D258" s="27">
        <v>0</v>
      </c>
      <c r="E258" s="29">
        <v>0</v>
      </c>
      <c r="F258" s="29">
        <v>0</v>
      </c>
      <c r="G258" s="29">
        <f t="shared" si="10"/>
        <v>0</v>
      </c>
      <c r="H258" s="29">
        <f t="shared" si="11"/>
        <v>0</v>
      </c>
      <c r="I258" s="27">
        <v>0</v>
      </c>
      <c r="J258" s="27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f t="shared" si="12"/>
        <v>0</v>
      </c>
      <c r="S258" s="29">
        <v>0</v>
      </c>
      <c r="T258" s="13"/>
    </row>
    <row r="259" spans="1:20" ht="38.25">
      <c r="A259" s="7"/>
      <c r="B259" s="17" t="s">
        <v>263</v>
      </c>
      <c r="C259" s="7" t="s">
        <v>393</v>
      </c>
      <c r="D259" s="27">
        <v>0.9938543999999999</v>
      </c>
      <c r="E259" s="29">
        <v>0</v>
      </c>
      <c r="F259" s="29">
        <v>0</v>
      </c>
      <c r="G259" s="29">
        <f t="shared" si="10"/>
        <v>0</v>
      </c>
      <c r="H259" s="29">
        <f t="shared" si="11"/>
        <v>0</v>
      </c>
      <c r="I259" s="27">
        <v>0</v>
      </c>
      <c r="J259" s="27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f t="shared" si="12"/>
        <v>0</v>
      </c>
      <c r="S259" s="29">
        <v>0</v>
      </c>
      <c r="T259" s="13"/>
    </row>
    <row r="260" spans="1:20" ht="13.5">
      <c r="A260" s="7"/>
      <c r="B260" s="16" t="s">
        <v>65</v>
      </c>
      <c r="C260" s="7"/>
      <c r="D260" s="27">
        <v>0</v>
      </c>
      <c r="E260" s="29">
        <v>0</v>
      </c>
      <c r="F260" s="29">
        <v>0</v>
      </c>
      <c r="G260" s="29">
        <f t="shared" si="10"/>
        <v>0</v>
      </c>
      <c r="H260" s="29">
        <f t="shared" si="11"/>
        <v>0</v>
      </c>
      <c r="I260" s="27">
        <v>0</v>
      </c>
      <c r="J260" s="27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f t="shared" si="12"/>
        <v>0</v>
      </c>
      <c r="S260" s="29">
        <v>0</v>
      </c>
      <c r="T260" s="13"/>
    </row>
    <row r="261" spans="1:20" ht="38.25">
      <c r="A261" s="7"/>
      <c r="B261" s="17" t="s">
        <v>264</v>
      </c>
      <c r="C261" s="7" t="s">
        <v>393</v>
      </c>
      <c r="D261" s="27">
        <v>0.9938543999999999</v>
      </c>
      <c r="E261" s="29">
        <v>0</v>
      </c>
      <c r="F261" s="29">
        <v>0</v>
      </c>
      <c r="G261" s="29">
        <f t="shared" si="10"/>
        <v>0</v>
      </c>
      <c r="H261" s="29">
        <f t="shared" si="11"/>
        <v>0</v>
      </c>
      <c r="I261" s="27">
        <v>0</v>
      </c>
      <c r="J261" s="27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f t="shared" si="12"/>
        <v>0</v>
      </c>
      <c r="S261" s="29">
        <v>0</v>
      </c>
      <c r="T261" s="13"/>
    </row>
    <row r="262" spans="1:20" ht="51">
      <c r="A262" s="7"/>
      <c r="B262" s="17" t="s">
        <v>265</v>
      </c>
      <c r="C262" s="7" t="s">
        <v>393</v>
      </c>
      <c r="D262" s="27">
        <v>0.9938543999999999</v>
      </c>
      <c r="E262" s="29">
        <v>0</v>
      </c>
      <c r="F262" s="29">
        <v>0</v>
      </c>
      <c r="G262" s="29">
        <f t="shared" si="10"/>
        <v>0</v>
      </c>
      <c r="H262" s="29">
        <f t="shared" si="11"/>
        <v>0</v>
      </c>
      <c r="I262" s="27">
        <v>0</v>
      </c>
      <c r="J262" s="27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f t="shared" si="12"/>
        <v>0</v>
      </c>
      <c r="S262" s="29">
        <v>0</v>
      </c>
      <c r="T262" s="13"/>
    </row>
    <row r="263" spans="1:20" ht="13.5">
      <c r="A263" s="7"/>
      <c r="B263" s="16" t="s">
        <v>66</v>
      </c>
      <c r="C263" s="7"/>
      <c r="D263" s="27">
        <v>0</v>
      </c>
      <c r="E263" s="29">
        <v>0</v>
      </c>
      <c r="F263" s="29">
        <v>0</v>
      </c>
      <c r="G263" s="29">
        <f t="shared" si="10"/>
        <v>0</v>
      </c>
      <c r="H263" s="29">
        <f t="shared" si="11"/>
        <v>0</v>
      </c>
      <c r="I263" s="27">
        <v>0</v>
      </c>
      <c r="J263" s="27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f t="shared" si="12"/>
        <v>0</v>
      </c>
      <c r="S263" s="29">
        <v>0</v>
      </c>
      <c r="T263" s="13"/>
    </row>
    <row r="264" spans="1:20" ht="51">
      <c r="A264" s="7"/>
      <c r="B264" s="17" t="s">
        <v>266</v>
      </c>
      <c r="C264" s="7" t="s">
        <v>393</v>
      </c>
      <c r="D264" s="27">
        <v>0.9938543999999999</v>
      </c>
      <c r="E264" s="29">
        <v>0</v>
      </c>
      <c r="F264" s="29">
        <v>0</v>
      </c>
      <c r="G264" s="29">
        <f t="shared" si="10"/>
        <v>0</v>
      </c>
      <c r="H264" s="29">
        <f t="shared" si="11"/>
        <v>0</v>
      </c>
      <c r="I264" s="27">
        <v>0</v>
      </c>
      <c r="J264" s="27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f t="shared" si="12"/>
        <v>0</v>
      </c>
      <c r="S264" s="29">
        <v>0</v>
      </c>
      <c r="T264" s="13"/>
    </row>
    <row r="265" spans="1:20" ht="51">
      <c r="A265" s="7"/>
      <c r="B265" s="17" t="s">
        <v>267</v>
      </c>
      <c r="C265" s="7" t="s">
        <v>393</v>
      </c>
      <c r="D265" s="27">
        <v>0.9938543999999999</v>
      </c>
      <c r="E265" s="29">
        <v>0</v>
      </c>
      <c r="F265" s="29">
        <v>0</v>
      </c>
      <c r="G265" s="29">
        <f t="shared" si="10"/>
        <v>0</v>
      </c>
      <c r="H265" s="29">
        <f t="shared" si="11"/>
        <v>0</v>
      </c>
      <c r="I265" s="27">
        <v>0</v>
      </c>
      <c r="J265" s="27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f t="shared" si="12"/>
        <v>0</v>
      </c>
      <c r="S265" s="29">
        <v>0</v>
      </c>
      <c r="T265" s="13"/>
    </row>
    <row r="266" spans="1:20" ht="13.5">
      <c r="A266" s="7"/>
      <c r="B266" s="16" t="s">
        <v>62</v>
      </c>
      <c r="C266" s="7"/>
      <c r="D266" s="27">
        <v>0</v>
      </c>
      <c r="E266" s="29">
        <v>0</v>
      </c>
      <c r="F266" s="29">
        <v>0</v>
      </c>
      <c r="G266" s="29">
        <f t="shared" si="10"/>
        <v>0</v>
      </c>
      <c r="H266" s="29">
        <f t="shared" si="11"/>
        <v>0</v>
      </c>
      <c r="I266" s="27">
        <v>0</v>
      </c>
      <c r="J266" s="27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f t="shared" si="12"/>
        <v>0</v>
      </c>
      <c r="S266" s="29">
        <v>0</v>
      </c>
      <c r="T266" s="13"/>
    </row>
    <row r="267" spans="1:20" ht="38.25">
      <c r="A267" s="7"/>
      <c r="B267" s="17" t="s">
        <v>268</v>
      </c>
      <c r="C267" s="7" t="s">
        <v>393</v>
      </c>
      <c r="D267" s="27">
        <v>0.9938543999999999</v>
      </c>
      <c r="E267" s="29">
        <v>0</v>
      </c>
      <c r="F267" s="29">
        <v>0</v>
      </c>
      <c r="G267" s="29">
        <f t="shared" si="10"/>
        <v>0</v>
      </c>
      <c r="H267" s="29">
        <f t="shared" si="11"/>
        <v>0</v>
      </c>
      <c r="I267" s="27">
        <v>0</v>
      </c>
      <c r="J267" s="27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f t="shared" si="12"/>
        <v>0</v>
      </c>
      <c r="S267" s="29">
        <v>0</v>
      </c>
      <c r="T267" s="13"/>
    </row>
    <row r="268" spans="1:20" ht="13.5">
      <c r="A268" s="7"/>
      <c r="B268" s="16" t="s">
        <v>61</v>
      </c>
      <c r="C268" s="7"/>
      <c r="D268" s="27">
        <v>0</v>
      </c>
      <c r="E268" s="29">
        <v>0</v>
      </c>
      <c r="F268" s="29">
        <v>0</v>
      </c>
      <c r="G268" s="29">
        <f t="shared" si="10"/>
        <v>0</v>
      </c>
      <c r="H268" s="29">
        <f t="shared" si="11"/>
        <v>0</v>
      </c>
      <c r="I268" s="27">
        <v>0</v>
      </c>
      <c r="J268" s="27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f t="shared" si="12"/>
        <v>0</v>
      </c>
      <c r="S268" s="29">
        <v>0</v>
      </c>
      <c r="T268" s="13"/>
    </row>
    <row r="269" spans="1:20" ht="38.25">
      <c r="A269" s="7"/>
      <c r="B269" s="17" t="s">
        <v>269</v>
      </c>
      <c r="C269" s="7" t="s">
        <v>393</v>
      </c>
      <c r="D269" s="27">
        <v>0.9938543999999999</v>
      </c>
      <c r="E269" s="29">
        <v>0</v>
      </c>
      <c r="F269" s="29">
        <v>0</v>
      </c>
      <c r="G269" s="29">
        <f t="shared" si="10"/>
        <v>0</v>
      </c>
      <c r="H269" s="29">
        <f t="shared" si="11"/>
        <v>0</v>
      </c>
      <c r="I269" s="27">
        <v>0</v>
      </c>
      <c r="J269" s="27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f t="shared" si="12"/>
        <v>0</v>
      </c>
      <c r="S269" s="29">
        <v>0</v>
      </c>
      <c r="T269" s="13"/>
    </row>
    <row r="270" spans="1:20" ht="38.25">
      <c r="A270" s="7"/>
      <c r="B270" s="17" t="s">
        <v>270</v>
      </c>
      <c r="C270" s="7" t="s">
        <v>393</v>
      </c>
      <c r="D270" s="27">
        <v>0.9938543999999999</v>
      </c>
      <c r="E270" s="29">
        <v>0</v>
      </c>
      <c r="F270" s="29">
        <v>0</v>
      </c>
      <c r="G270" s="29">
        <f t="shared" si="10"/>
        <v>0</v>
      </c>
      <c r="H270" s="29">
        <f t="shared" si="11"/>
        <v>0</v>
      </c>
      <c r="I270" s="27">
        <v>0</v>
      </c>
      <c r="J270" s="27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f t="shared" si="12"/>
        <v>0</v>
      </c>
      <c r="S270" s="29">
        <v>0</v>
      </c>
      <c r="T270" s="13"/>
    </row>
    <row r="271" spans="1:20" ht="38.25">
      <c r="A271" s="7"/>
      <c r="B271" s="17" t="s">
        <v>271</v>
      </c>
      <c r="C271" s="7" t="s">
        <v>393</v>
      </c>
      <c r="D271" s="27">
        <v>0.9938543999999999</v>
      </c>
      <c r="E271" s="29">
        <v>0</v>
      </c>
      <c r="F271" s="29">
        <v>0</v>
      </c>
      <c r="G271" s="29">
        <f t="shared" si="10"/>
        <v>0</v>
      </c>
      <c r="H271" s="29">
        <f t="shared" si="11"/>
        <v>0</v>
      </c>
      <c r="I271" s="27">
        <v>0</v>
      </c>
      <c r="J271" s="27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f t="shared" si="12"/>
        <v>0</v>
      </c>
      <c r="S271" s="29">
        <v>0</v>
      </c>
      <c r="T271" s="13"/>
    </row>
    <row r="272" spans="1:20" ht="38.25">
      <c r="A272" s="7"/>
      <c r="B272" s="17" t="s">
        <v>272</v>
      </c>
      <c r="C272" s="7" t="s">
        <v>393</v>
      </c>
      <c r="D272" s="27">
        <v>0.9938543999999999</v>
      </c>
      <c r="E272" s="29">
        <v>0</v>
      </c>
      <c r="F272" s="29">
        <v>0</v>
      </c>
      <c r="G272" s="29">
        <f t="shared" si="10"/>
        <v>0</v>
      </c>
      <c r="H272" s="29">
        <f t="shared" si="11"/>
        <v>0</v>
      </c>
      <c r="I272" s="27">
        <v>0</v>
      </c>
      <c r="J272" s="27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f t="shared" si="12"/>
        <v>0</v>
      </c>
      <c r="S272" s="29">
        <v>0</v>
      </c>
      <c r="T272" s="13"/>
    </row>
    <row r="273" spans="1:20" ht="13.5">
      <c r="A273" s="7"/>
      <c r="B273" s="16" t="s">
        <v>102</v>
      </c>
      <c r="C273" s="7"/>
      <c r="D273" s="27">
        <v>0</v>
      </c>
      <c r="E273" s="29">
        <v>0</v>
      </c>
      <c r="F273" s="29">
        <v>0</v>
      </c>
      <c r="G273" s="29">
        <f t="shared" si="10"/>
        <v>0</v>
      </c>
      <c r="H273" s="29">
        <f t="shared" si="11"/>
        <v>0</v>
      </c>
      <c r="I273" s="27">
        <v>0</v>
      </c>
      <c r="J273" s="27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f t="shared" si="12"/>
        <v>0</v>
      </c>
      <c r="S273" s="29">
        <v>0</v>
      </c>
      <c r="T273" s="13"/>
    </row>
    <row r="274" spans="1:20" ht="51">
      <c r="A274" s="7"/>
      <c r="B274" s="17" t="s">
        <v>273</v>
      </c>
      <c r="C274" s="7" t="s">
        <v>393</v>
      </c>
      <c r="D274" s="27">
        <v>0.9938543999999999</v>
      </c>
      <c r="E274" s="29">
        <v>0</v>
      </c>
      <c r="F274" s="29">
        <v>0</v>
      </c>
      <c r="G274" s="29">
        <f t="shared" si="10"/>
        <v>0</v>
      </c>
      <c r="H274" s="29">
        <f t="shared" si="11"/>
        <v>0</v>
      </c>
      <c r="I274" s="27">
        <v>0</v>
      </c>
      <c r="J274" s="27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f t="shared" si="12"/>
        <v>0</v>
      </c>
      <c r="S274" s="29">
        <v>0</v>
      </c>
      <c r="T274" s="13"/>
    </row>
    <row r="275" spans="1:20" ht="51">
      <c r="A275" s="7"/>
      <c r="B275" s="17" t="s">
        <v>274</v>
      </c>
      <c r="C275" s="7" t="s">
        <v>393</v>
      </c>
      <c r="D275" s="27">
        <v>0.9938543999999999</v>
      </c>
      <c r="E275" s="29">
        <v>0</v>
      </c>
      <c r="F275" s="29">
        <v>0</v>
      </c>
      <c r="G275" s="29">
        <f aca="true" t="shared" si="13" ref="G275:G338">I275+K275+M275+O275</f>
        <v>0</v>
      </c>
      <c r="H275" s="29">
        <f aca="true" t="shared" si="14" ref="H275:H338">J275+L275+N275+P275</f>
        <v>0</v>
      </c>
      <c r="I275" s="27">
        <v>0</v>
      </c>
      <c r="J275" s="27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f aca="true" t="shared" si="15" ref="R275:R338">H275-G275</f>
        <v>0</v>
      </c>
      <c r="S275" s="29">
        <v>0</v>
      </c>
      <c r="T275" s="13"/>
    </row>
    <row r="276" spans="1:20" ht="38.25">
      <c r="A276" s="7"/>
      <c r="B276" s="17" t="s">
        <v>275</v>
      </c>
      <c r="C276" s="7" t="s">
        <v>393</v>
      </c>
      <c r="D276" s="27">
        <v>0.9938543999999999</v>
      </c>
      <c r="E276" s="29">
        <v>0</v>
      </c>
      <c r="F276" s="29">
        <v>0</v>
      </c>
      <c r="G276" s="29">
        <f t="shared" si="13"/>
        <v>0</v>
      </c>
      <c r="H276" s="29">
        <f t="shared" si="14"/>
        <v>0</v>
      </c>
      <c r="I276" s="27">
        <v>0</v>
      </c>
      <c r="J276" s="27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f t="shared" si="15"/>
        <v>0</v>
      </c>
      <c r="S276" s="29">
        <v>0</v>
      </c>
      <c r="T276" s="13"/>
    </row>
    <row r="277" spans="1:20" ht="13.5">
      <c r="A277" s="7"/>
      <c r="B277" s="16" t="s">
        <v>68</v>
      </c>
      <c r="C277" s="7"/>
      <c r="D277" s="27">
        <v>0</v>
      </c>
      <c r="E277" s="29">
        <v>0</v>
      </c>
      <c r="F277" s="29">
        <v>0</v>
      </c>
      <c r="G277" s="29">
        <f t="shared" si="13"/>
        <v>0</v>
      </c>
      <c r="H277" s="29">
        <f t="shared" si="14"/>
        <v>0</v>
      </c>
      <c r="I277" s="27">
        <v>0</v>
      </c>
      <c r="J277" s="27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f t="shared" si="15"/>
        <v>0</v>
      </c>
      <c r="S277" s="29">
        <v>0</v>
      </c>
      <c r="T277" s="13"/>
    </row>
    <row r="278" spans="1:20" ht="38.25">
      <c r="A278" s="7"/>
      <c r="B278" s="17" t="s">
        <v>276</v>
      </c>
      <c r="C278" s="7" t="s">
        <v>393</v>
      </c>
      <c r="D278" s="27">
        <v>0.9938543999999999</v>
      </c>
      <c r="E278" s="29">
        <v>0</v>
      </c>
      <c r="F278" s="29">
        <v>0</v>
      </c>
      <c r="G278" s="29">
        <f t="shared" si="13"/>
        <v>0</v>
      </c>
      <c r="H278" s="29">
        <f t="shared" si="14"/>
        <v>0</v>
      </c>
      <c r="I278" s="27">
        <v>0</v>
      </c>
      <c r="J278" s="27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f t="shared" si="15"/>
        <v>0</v>
      </c>
      <c r="S278" s="29">
        <v>0</v>
      </c>
      <c r="T278" s="13"/>
    </row>
    <row r="279" spans="1:20" ht="38.25">
      <c r="A279" s="7"/>
      <c r="B279" s="17" t="s">
        <v>277</v>
      </c>
      <c r="C279" s="7" t="s">
        <v>393</v>
      </c>
      <c r="D279" s="27">
        <v>0.9938543999999999</v>
      </c>
      <c r="E279" s="29">
        <v>0</v>
      </c>
      <c r="F279" s="29">
        <v>0</v>
      </c>
      <c r="G279" s="29">
        <f t="shared" si="13"/>
        <v>0</v>
      </c>
      <c r="H279" s="29">
        <f t="shared" si="14"/>
        <v>0</v>
      </c>
      <c r="I279" s="27">
        <v>0</v>
      </c>
      <c r="J279" s="27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f t="shared" si="15"/>
        <v>0</v>
      </c>
      <c r="S279" s="29">
        <v>0</v>
      </c>
      <c r="T279" s="13"/>
    </row>
    <row r="280" spans="1:20" ht="13.5">
      <c r="A280" s="7"/>
      <c r="B280" s="16" t="s">
        <v>101</v>
      </c>
      <c r="C280" s="7"/>
      <c r="D280" s="27">
        <v>0</v>
      </c>
      <c r="E280" s="29">
        <v>0</v>
      </c>
      <c r="F280" s="29">
        <v>0</v>
      </c>
      <c r="G280" s="29">
        <f t="shared" si="13"/>
        <v>0</v>
      </c>
      <c r="H280" s="29">
        <f t="shared" si="14"/>
        <v>0</v>
      </c>
      <c r="I280" s="27">
        <v>0</v>
      </c>
      <c r="J280" s="27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f t="shared" si="15"/>
        <v>0</v>
      </c>
      <c r="S280" s="29">
        <v>0</v>
      </c>
      <c r="T280" s="13"/>
    </row>
    <row r="281" spans="1:20" ht="51">
      <c r="A281" s="7"/>
      <c r="B281" s="23" t="s">
        <v>278</v>
      </c>
      <c r="C281" s="7" t="s">
        <v>393</v>
      </c>
      <c r="D281" s="27">
        <v>0.9938543999999999</v>
      </c>
      <c r="E281" s="29">
        <v>0</v>
      </c>
      <c r="F281" s="29">
        <v>0</v>
      </c>
      <c r="G281" s="29">
        <f t="shared" si="13"/>
        <v>0</v>
      </c>
      <c r="H281" s="29">
        <f t="shared" si="14"/>
        <v>0</v>
      </c>
      <c r="I281" s="27">
        <v>0</v>
      </c>
      <c r="J281" s="27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f t="shared" si="15"/>
        <v>0</v>
      </c>
      <c r="S281" s="29">
        <v>0</v>
      </c>
      <c r="T281" s="13"/>
    </row>
    <row r="282" spans="1:20" ht="25.5">
      <c r="A282" s="31" t="s">
        <v>440</v>
      </c>
      <c r="B282" s="20" t="s">
        <v>78</v>
      </c>
      <c r="C282" s="7"/>
      <c r="D282" s="27">
        <v>49.11118726795628</v>
      </c>
      <c r="E282" s="29">
        <v>0</v>
      </c>
      <c r="F282" s="29">
        <v>0</v>
      </c>
      <c r="G282" s="29">
        <f t="shared" si="13"/>
        <v>14.199931199999993</v>
      </c>
      <c r="H282" s="29">
        <f t="shared" si="14"/>
        <v>13.851601727999999</v>
      </c>
      <c r="I282" s="29">
        <v>3.5222892</v>
      </c>
      <c r="J282" s="29">
        <v>13.098608375999998</v>
      </c>
      <c r="K282" s="29">
        <v>10.677641999999993</v>
      </c>
      <c r="L282" s="29">
        <v>0.7529933520000001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f t="shared" si="15"/>
        <v>-0.3483294719999943</v>
      </c>
      <c r="S282" s="29">
        <f>R282/G282*100</f>
        <v>-2.4530363358379823</v>
      </c>
      <c r="T282" s="13"/>
    </row>
    <row r="283" spans="1:20" ht="25.5">
      <c r="A283" s="32" t="s">
        <v>441</v>
      </c>
      <c r="B283" s="20" t="s">
        <v>79</v>
      </c>
      <c r="C283" s="7"/>
      <c r="D283" s="27">
        <v>0</v>
      </c>
      <c r="E283" s="29">
        <v>0</v>
      </c>
      <c r="F283" s="29">
        <v>0</v>
      </c>
      <c r="G283" s="29">
        <f t="shared" si="13"/>
        <v>0</v>
      </c>
      <c r="H283" s="29">
        <f t="shared" si="14"/>
        <v>0</v>
      </c>
      <c r="I283" s="27">
        <v>0</v>
      </c>
      <c r="J283" s="27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f t="shared" si="15"/>
        <v>0</v>
      </c>
      <c r="S283" s="29">
        <v>0</v>
      </c>
      <c r="T283" s="13"/>
    </row>
    <row r="284" spans="1:20" ht="25.5">
      <c r="A284" s="32" t="s">
        <v>442</v>
      </c>
      <c r="B284" s="20" t="s">
        <v>80</v>
      </c>
      <c r="C284" s="7"/>
      <c r="D284" s="27">
        <v>0</v>
      </c>
      <c r="E284" s="29">
        <v>0</v>
      </c>
      <c r="F284" s="29">
        <v>0</v>
      </c>
      <c r="G284" s="29">
        <f t="shared" si="13"/>
        <v>0</v>
      </c>
      <c r="H284" s="29">
        <f t="shared" si="14"/>
        <v>0</v>
      </c>
      <c r="I284" s="27">
        <v>0</v>
      </c>
      <c r="J284" s="27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f t="shared" si="15"/>
        <v>0</v>
      </c>
      <c r="S284" s="29">
        <v>0</v>
      </c>
      <c r="T284" s="13"/>
    </row>
    <row r="285" spans="1:20" ht="25.5">
      <c r="A285" s="32" t="s">
        <v>443</v>
      </c>
      <c r="B285" s="20" t="s">
        <v>81</v>
      </c>
      <c r="C285" s="7"/>
      <c r="D285" s="27">
        <v>0</v>
      </c>
      <c r="E285" s="29">
        <v>0</v>
      </c>
      <c r="F285" s="29">
        <v>0</v>
      </c>
      <c r="G285" s="29">
        <f t="shared" si="13"/>
        <v>0</v>
      </c>
      <c r="H285" s="29">
        <f t="shared" si="14"/>
        <v>0</v>
      </c>
      <c r="I285" s="27">
        <v>0</v>
      </c>
      <c r="J285" s="27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f t="shared" si="15"/>
        <v>0</v>
      </c>
      <c r="S285" s="29">
        <v>0</v>
      </c>
      <c r="T285" s="13"/>
    </row>
    <row r="286" spans="1:20" ht="25.5">
      <c r="A286" s="32" t="s">
        <v>444</v>
      </c>
      <c r="B286" s="20" t="s">
        <v>82</v>
      </c>
      <c r="C286" s="7"/>
      <c r="D286" s="27">
        <v>0</v>
      </c>
      <c r="E286" s="29">
        <v>0</v>
      </c>
      <c r="F286" s="29">
        <v>0</v>
      </c>
      <c r="G286" s="29">
        <f t="shared" si="13"/>
        <v>0</v>
      </c>
      <c r="H286" s="29">
        <f t="shared" si="14"/>
        <v>0</v>
      </c>
      <c r="I286" s="27">
        <v>0</v>
      </c>
      <c r="J286" s="27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f t="shared" si="15"/>
        <v>0</v>
      </c>
      <c r="S286" s="29">
        <v>0</v>
      </c>
      <c r="T286" s="13"/>
    </row>
    <row r="287" spans="1:20" ht="38.25">
      <c r="A287" s="31" t="s">
        <v>445</v>
      </c>
      <c r="B287" s="20" t="s">
        <v>83</v>
      </c>
      <c r="C287" s="7" t="s">
        <v>29</v>
      </c>
      <c r="D287" s="27">
        <v>46.32624166795628</v>
      </c>
      <c r="E287" s="29">
        <v>0</v>
      </c>
      <c r="F287" s="29">
        <v>0</v>
      </c>
      <c r="G287" s="29">
        <f t="shared" si="13"/>
        <v>12.835151999999994</v>
      </c>
      <c r="H287" s="29">
        <f t="shared" si="14"/>
        <v>13.008088763999998</v>
      </c>
      <c r="I287" s="29">
        <v>3.2087879999999998</v>
      </c>
      <c r="J287" s="29">
        <v>13.008088763999998</v>
      </c>
      <c r="K287" s="29">
        <v>9.626363999999993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f t="shared" si="15"/>
        <v>0.17293676400000457</v>
      </c>
      <c r="S287" s="29">
        <f>R287/G287*100</f>
        <v>1.347368258669665</v>
      </c>
      <c r="T287" s="13"/>
    </row>
    <row r="288" spans="1:20" ht="38.25">
      <c r="A288" s="31" t="s">
        <v>445</v>
      </c>
      <c r="B288" s="22" t="s">
        <v>84</v>
      </c>
      <c r="C288" s="7" t="s">
        <v>394</v>
      </c>
      <c r="D288" s="27">
        <v>46.32624166795628</v>
      </c>
      <c r="E288" s="29">
        <v>0</v>
      </c>
      <c r="F288" s="29">
        <v>0</v>
      </c>
      <c r="G288" s="29">
        <f t="shared" si="13"/>
        <v>12.835151999999994</v>
      </c>
      <c r="H288" s="29">
        <f t="shared" si="14"/>
        <v>13.008088763999998</v>
      </c>
      <c r="I288" s="29">
        <v>3.2087879999999998</v>
      </c>
      <c r="J288" s="29">
        <v>13.008088763999998</v>
      </c>
      <c r="K288" s="29">
        <v>9.626363999999993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f t="shared" si="15"/>
        <v>0.17293676400000457</v>
      </c>
      <c r="S288" s="29">
        <f>R288/G288*100</f>
        <v>1.347368258669665</v>
      </c>
      <c r="T288" s="13"/>
    </row>
    <row r="289" spans="1:20" ht="13.5">
      <c r="A289" s="32"/>
      <c r="B289" s="16" t="s">
        <v>87</v>
      </c>
      <c r="C289" s="7"/>
      <c r="D289" s="27">
        <v>0</v>
      </c>
      <c r="E289" s="29">
        <v>0</v>
      </c>
      <c r="F289" s="29">
        <v>0</v>
      </c>
      <c r="G289" s="29">
        <f t="shared" si="13"/>
        <v>0</v>
      </c>
      <c r="H289" s="29">
        <f t="shared" si="14"/>
        <v>0</v>
      </c>
      <c r="I289" s="27">
        <v>0</v>
      </c>
      <c r="J289" s="27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f t="shared" si="15"/>
        <v>0</v>
      </c>
      <c r="S289" s="29">
        <v>0</v>
      </c>
      <c r="T289" s="13"/>
    </row>
    <row r="290" spans="1:20" ht="25.5">
      <c r="A290" s="32"/>
      <c r="B290" s="17" t="s">
        <v>279</v>
      </c>
      <c r="C290" s="7" t="s">
        <v>395</v>
      </c>
      <c r="D290" s="27">
        <v>0.29170799999999997</v>
      </c>
      <c r="E290" s="29">
        <v>0</v>
      </c>
      <c r="F290" s="29">
        <v>0</v>
      </c>
      <c r="G290" s="29">
        <f t="shared" si="13"/>
        <v>0.29170799999999997</v>
      </c>
      <c r="H290" s="29">
        <f t="shared" si="14"/>
        <v>0.310774392</v>
      </c>
      <c r="I290" s="27">
        <v>0.29170799999999997</v>
      </c>
      <c r="J290" s="27">
        <v>0.310774392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f t="shared" si="15"/>
        <v>0.019066392000000043</v>
      </c>
      <c r="S290" s="29">
        <f aca="true" t="shared" si="16" ref="S290:S295">R290/G290*100</f>
        <v>6.536122423793672</v>
      </c>
      <c r="T290" s="13"/>
    </row>
    <row r="291" spans="1:20" ht="25.5">
      <c r="A291" s="32"/>
      <c r="B291" s="17" t="s">
        <v>280</v>
      </c>
      <c r="C291" s="7" t="s">
        <v>395</v>
      </c>
      <c r="D291" s="27">
        <v>0.29170799999999997</v>
      </c>
      <c r="E291" s="29">
        <v>0</v>
      </c>
      <c r="F291" s="29">
        <v>0</v>
      </c>
      <c r="G291" s="29">
        <f t="shared" si="13"/>
        <v>0.29170799999999997</v>
      </c>
      <c r="H291" s="29">
        <f t="shared" si="14"/>
        <v>0.31247124</v>
      </c>
      <c r="I291" s="27">
        <v>0.29170799999999997</v>
      </c>
      <c r="J291" s="27">
        <v>0.31247124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f t="shared" si="15"/>
        <v>0.020763240000000016</v>
      </c>
      <c r="S291" s="29">
        <f t="shared" si="16"/>
        <v>7.117816446583576</v>
      </c>
      <c r="T291" s="13"/>
    </row>
    <row r="292" spans="1:20" ht="25.5">
      <c r="A292" s="32"/>
      <c r="B292" s="17" t="s">
        <v>281</v>
      </c>
      <c r="C292" s="7" t="s">
        <v>395</v>
      </c>
      <c r="D292" s="27">
        <v>0.29170799999999997</v>
      </c>
      <c r="E292" s="29">
        <v>0</v>
      </c>
      <c r="F292" s="29">
        <v>0</v>
      </c>
      <c r="G292" s="29">
        <f t="shared" si="13"/>
        <v>0.29170799999999997</v>
      </c>
      <c r="H292" s="29">
        <f t="shared" si="14"/>
        <v>0.272814312</v>
      </c>
      <c r="I292" s="27">
        <v>0.29170799999999997</v>
      </c>
      <c r="J292" s="27">
        <v>0.272814312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f t="shared" si="15"/>
        <v>-0.018893687999999964</v>
      </c>
      <c r="S292" s="29">
        <f t="shared" si="16"/>
        <v>-6.476918013904304</v>
      </c>
      <c r="T292" s="13"/>
    </row>
    <row r="293" spans="1:20" ht="25.5">
      <c r="A293" s="32"/>
      <c r="B293" s="17" t="s">
        <v>282</v>
      </c>
      <c r="C293" s="7" t="s">
        <v>395</v>
      </c>
      <c r="D293" s="27">
        <v>0.29170799999999997</v>
      </c>
      <c r="E293" s="29">
        <v>0</v>
      </c>
      <c r="F293" s="29">
        <v>0</v>
      </c>
      <c r="G293" s="29">
        <f t="shared" si="13"/>
        <v>0.29170799999999997</v>
      </c>
      <c r="H293" s="29">
        <f t="shared" si="14"/>
        <v>0.312784428</v>
      </c>
      <c r="I293" s="27">
        <v>0.29170799999999997</v>
      </c>
      <c r="J293" s="27">
        <v>0.312784428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f t="shared" si="15"/>
        <v>0.021076428000000036</v>
      </c>
      <c r="S293" s="29">
        <f t="shared" si="16"/>
        <v>7.225179974495057</v>
      </c>
      <c r="T293" s="13"/>
    </row>
    <row r="294" spans="1:20" ht="25.5">
      <c r="A294" s="32"/>
      <c r="B294" s="17" t="s">
        <v>283</v>
      </c>
      <c r="C294" s="7" t="s">
        <v>395</v>
      </c>
      <c r="D294" s="27">
        <v>0.29170799999999997</v>
      </c>
      <c r="E294" s="29">
        <v>0</v>
      </c>
      <c r="F294" s="29">
        <v>0</v>
      </c>
      <c r="G294" s="29">
        <f t="shared" si="13"/>
        <v>0.29170799999999997</v>
      </c>
      <c r="H294" s="29">
        <f t="shared" si="14"/>
        <v>0.272814312</v>
      </c>
      <c r="I294" s="27">
        <v>0.29170799999999997</v>
      </c>
      <c r="J294" s="27">
        <v>0.272814312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f t="shared" si="15"/>
        <v>-0.018893687999999964</v>
      </c>
      <c r="S294" s="29">
        <f t="shared" si="16"/>
        <v>-6.476918013904304</v>
      </c>
      <c r="T294" s="13"/>
    </row>
    <row r="295" spans="1:20" ht="25.5">
      <c r="A295" s="32"/>
      <c r="B295" s="17" t="s">
        <v>284</v>
      </c>
      <c r="C295" s="7" t="s">
        <v>395</v>
      </c>
      <c r="D295" s="27">
        <v>0.29170799999999997</v>
      </c>
      <c r="E295" s="29">
        <v>0</v>
      </c>
      <c r="F295" s="29">
        <v>0</v>
      </c>
      <c r="G295" s="29">
        <f t="shared" si="13"/>
        <v>0.29170799999999997</v>
      </c>
      <c r="H295" s="29">
        <f t="shared" si="14"/>
        <v>0.270797244</v>
      </c>
      <c r="I295" s="27">
        <v>0.29170799999999997</v>
      </c>
      <c r="J295" s="27">
        <v>0.270797244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f t="shared" si="15"/>
        <v>-0.020910755999999975</v>
      </c>
      <c r="S295" s="29">
        <f t="shared" si="16"/>
        <v>-7.168386194413584</v>
      </c>
      <c r="T295" s="13"/>
    </row>
    <row r="296" spans="1:20" ht="25.5">
      <c r="A296" s="32"/>
      <c r="B296" s="17" t="s">
        <v>285</v>
      </c>
      <c r="C296" s="7" t="s">
        <v>395</v>
      </c>
      <c r="D296" s="27">
        <v>0.29170799999999997</v>
      </c>
      <c r="E296" s="29">
        <v>0</v>
      </c>
      <c r="F296" s="29">
        <v>0</v>
      </c>
      <c r="G296" s="29">
        <f t="shared" si="13"/>
        <v>0.29170799999999997</v>
      </c>
      <c r="H296" s="29">
        <f t="shared" si="14"/>
        <v>0.28469068799999997</v>
      </c>
      <c r="I296" s="27">
        <v>0</v>
      </c>
      <c r="J296" s="27">
        <v>0.28469068799999997</v>
      </c>
      <c r="K296" s="29">
        <v>0.29170799999999997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f t="shared" si="15"/>
        <v>-0.007017311999999998</v>
      </c>
      <c r="S296" s="29">
        <v>0</v>
      </c>
      <c r="T296" s="13"/>
    </row>
    <row r="297" spans="1:20" ht="25.5">
      <c r="A297" s="32"/>
      <c r="B297" s="17" t="s">
        <v>286</v>
      </c>
      <c r="C297" s="7" t="s">
        <v>395</v>
      </c>
      <c r="D297" s="27">
        <v>0.29170799999999997</v>
      </c>
      <c r="E297" s="29">
        <v>0</v>
      </c>
      <c r="F297" s="29">
        <v>0</v>
      </c>
      <c r="G297" s="29">
        <f t="shared" si="13"/>
        <v>0.29170799999999997</v>
      </c>
      <c r="H297" s="29">
        <f t="shared" si="14"/>
        <v>0.295006764</v>
      </c>
      <c r="I297" s="27">
        <v>0</v>
      </c>
      <c r="J297" s="27">
        <v>0.295006764</v>
      </c>
      <c r="K297" s="29">
        <v>0.29170799999999997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f t="shared" si="15"/>
        <v>0.0032987640000000096</v>
      </c>
      <c r="S297" s="29">
        <v>0</v>
      </c>
      <c r="T297" s="13"/>
    </row>
    <row r="298" spans="1:20" ht="25.5">
      <c r="A298" s="32"/>
      <c r="B298" s="17" t="s">
        <v>287</v>
      </c>
      <c r="C298" s="7" t="s">
        <v>395</v>
      </c>
      <c r="D298" s="27">
        <v>0.29170799999999997</v>
      </c>
      <c r="E298" s="29">
        <v>0</v>
      </c>
      <c r="F298" s="29">
        <v>0</v>
      </c>
      <c r="G298" s="29">
        <f t="shared" si="13"/>
        <v>0.29170799999999997</v>
      </c>
      <c r="H298" s="29">
        <f t="shared" si="14"/>
        <v>0.27922137599999997</v>
      </c>
      <c r="I298" s="27">
        <v>0</v>
      </c>
      <c r="J298" s="27">
        <v>0.27922137599999997</v>
      </c>
      <c r="K298" s="29">
        <v>0.29170799999999997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f t="shared" si="15"/>
        <v>-0.012486624000000002</v>
      </c>
      <c r="S298" s="29">
        <v>0</v>
      </c>
      <c r="T298" s="13"/>
    </row>
    <row r="299" spans="1:20" ht="25.5">
      <c r="A299" s="32"/>
      <c r="B299" s="17" t="s">
        <v>288</v>
      </c>
      <c r="C299" s="7" t="s">
        <v>395</v>
      </c>
      <c r="D299" s="27">
        <v>0.29170799999999997</v>
      </c>
      <c r="E299" s="29">
        <v>0</v>
      </c>
      <c r="F299" s="29">
        <v>0</v>
      </c>
      <c r="G299" s="29">
        <f t="shared" si="13"/>
        <v>0.29170799999999997</v>
      </c>
      <c r="H299" s="29">
        <f t="shared" si="14"/>
        <v>0.28424404799999997</v>
      </c>
      <c r="I299" s="27">
        <v>0</v>
      </c>
      <c r="J299" s="27">
        <v>0.28424404799999997</v>
      </c>
      <c r="K299" s="29">
        <v>0.29170799999999997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f t="shared" si="15"/>
        <v>-0.007463951999999996</v>
      </c>
      <c r="S299" s="29">
        <v>0</v>
      </c>
      <c r="T299" s="13"/>
    </row>
    <row r="300" spans="1:20" ht="25.5">
      <c r="A300" s="32"/>
      <c r="B300" s="17" t="s">
        <v>289</v>
      </c>
      <c r="C300" s="7" t="s">
        <v>395</v>
      </c>
      <c r="D300" s="27">
        <v>0.29170799999999997</v>
      </c>
      <c r="E300" s="29">
        <v>0</v>
      </c>
      <c r="F300" s="29">
        <v>0</v>
      </c>
      <c r="G300" s="29">
        <f t="shared" si="13"/>
        <v>0.29170799999999997</v>
      </c>
      <c r="H300" s="29">
        <f t="shared" si="14"/>
        <v>0.294235692</v>
      </c>
      <c r="I300" s="27">
        <v>0</v>
      </c>
      <c r="J300" s="27">
        <v>0.294235692</v>
      </c>
      <c r="K300" s="29">
        <v>0.29170799999999997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f t="shared" si="15"/>
        <v>0.002527692000000026</v>
      </c>
      <c r="S300" s="29">
        <v>0</v>
      </c>
      <c r="T300" s="13"/>
    </row>
    <row r="301" spans="1:20" ht="25.5">
      <c r="A301" s="32"/>
      <c r="B301" s="17" t="s">
        <v>290</v>
      </c>
      <c r="C301" s="7" t="s">
        <v>395</v>
      </c>
      <c r="D301" s="27">
        <v>0.29170799999999997</v>
      </c>
      <c r="E301" s="29">
        <v>0</v>
      </c>
      <c r="F301" s="29">
        <v>0</v>
      </c>
      <c r="G301" s="29">
        <f t="shared" si="13"/>
        <v>0.29170799999999997</v>
      </c>
      <c r="H301" s="29">
        <f t="shared" si="14"/>
        <v>0.279030732</v>
      </c>
      <c r="I301" s="27">
        <v>0</v>
      </c>
      <c r="J301" s="27">
        <v>0.279030732</v>
      </c>
      <c r="K301" s="29">
        <v>0.29170799999999997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f t="shared" si="15"/>
        <v>-0.012677267999999964</v>
      </c>
      <c r="S301" s="29">
        <v>0</v>
      </c>
      <c r="T301" s="13"/>
    </row>
    <row r="302" spans="1:20" ht="25.5">
      <c r="A302" s="32"/>
      <c r="B302" s="17" t="s">
        <v>291</v>
      </c>
      <c r="C302" s="7" t="s">
        <v>395</v>
      </c>
      <c r="D302" s="27">
        <v>0.29170799999999997</v>
      </c>
      <c r="E302" s="29">
        <v>0</v>
      </c>
      <c r="F302" s="29">
        <v>0</v>
      </c>
      <c r="G302" s="29">
        <f t="shared" si="13"/>
        <v>0.29170799999999997</v>
      </c>
      <c r="H302" s="29">
        <f t="shared" si="14"/>
        <v>0.284050692</v>
      </c>
      <c r="I302" s="27">
        <v>0</v>
      </c>
      <c r="J302" s="27">
        <v>0.284050692</v>
      </c>
      <c r="K302" s="29">
        <v>0.29170799999999997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f t="shared" si="15"/>
        <v>-0.007657307999999974</v>
      </c>
      <c r="S302" s="29">
        <v>0</v>
      </c>
      <c r="T302" s="13"/>
    </row>
    <row r="303" spans="1:20" ht="25.5">
      <c r="A303" s="32"/>
      <c r="B303" s="17" t="s">
        <v>292</v>
      </c>
      <c r="C303" s="7" t="s">
        <v>395</v>
      </c>
      <c r="D303" s="27">
        <v>0.29170799999999997</v>
      </c>
      <c r="E303" s="29">
        <v>0</v>
      </c>
      <c r="F303" s="29">
        <v>0</v>
      </c>
      <c r="G303" s="29">
        <f t="shared" si="13"/>
        <v>0.29170799999999997</v>
      </c>
      <c r="H303" s="29">
        <f t="shared" si="14"/>
        <v>0.294235704</v>
      </c>
      <c r="I303" s="27">
        <v>0</v>
      </c>
      <c r="J303" s="27">
        <v>0.294235704</v>
      </c>
      <c r="K303" s="29">
        <v>0.29170799999999997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f t="shared" si="15"/>
        <v>0.0025277040000000195</v>
      </c>
      <c r="S303" s="29">
        <v>0</v>
      </c>
      <c r="T303" s="13"/>
    </row>
    <row r="304" spans="1:20" ht="25.5">
      <c r="A304" s="32"/>
      <c r="B304" s="17" t="s">
        <v>293</v>
      </c>
      <c r="C304" s="7" t="s">
        <v>395</v>
      </c>
      <c r="D304" s="27">
        <v>0.29170799999999997</v>
      </c>
      <c r="E304" s="29">
        <v>0</v>
      </c>
      <c r="F304" s="29">
        <v>0</v>
      </c>
      <c r="G304" s="29">
        <f t="shared" si="13"/>
        <v>0.29170799999999997</v>
      </c>
      <c r="H304" s="29">
        <f t="shared" si="14"/>
        <v>0.27903072</v>
      </c>
      <c r="I304" s="27">
        <v>0</v>
      </c>
      <c r="J304" s="27">
        <v>0.27903072</v>
      </c>
      <c r="K304" s="29">
        <v>0.29170799999999997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f t="shared" si="15"/>
        <v>-0.012677279999999957</v>
      </c>
      <c r="S304" s="29">
        <v>0</v>
      </c>
      <c r="T304" s="13"/>
    </row>
    <row r="305" spans="1:20" ht="25.5">
      <c r="A305" s="32"/>
      <c r="B305" s="17" t="s">
        <v>294</v>
      </c>
      <c r="C305" s="7" t="s">
        <v>395</v>
      </c>
      <c r="D305" s="27">
        <v>0.29170799999999997</v>
      </c>
      <c r="E305" s="29">
        <v>0</v>
      </c>
      <c r="F305" s="29">
        <v>0</v>
      </c>
      <c r="G305" s="29">
        <f t="shared" si="13"/>
        <v>0.29170799999999997</v>
      </c>
      <c r="H305" s="29">
        <f t="shared" si="14"/>
        <v>0.284050692</v>
      </c>
      <c r="I305" s="27">
        <v>0</v>
      </c>
      <c r="J305" s="27">
        <v>0.284050692</v>
      </c>
      <c r="K305" s="29">
        <v>0.29170799999999997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f t="shared" si="15"/>
        <v>-0.007657307999999974</v>
      </c>
      <c r="S305" s="29">
        <v>0</v>
      </c>
      <c r="T305" s="13"/>
    </row>
    <row r="306" spans="1:20" ht="25.5">
      <c r="A306" s="32"/>
      <c r="B306" s="17" t="s">
        <v>295</v>
      </c>
      <c r="C306" s="7" t="s">
        <v>395</v>
      </c>
      <c r="D306" s="27">
        <v>0.29170799999999997</v>
      </c>
      <c r="E306" s="29">
        <v>0</v>
      </c>
      <c r="F306" s="29">
        <v>0</v>
      </c>
      <c r="G306" s="29">
        <f t="shared" si="13"/>
        <v>0.29170799999999997</v>
      </c>
      <c r="H306" s="29">
        <f t="shared" si="14"/>
        <v>0.29423568</v>
      </c>
      <c r="I306" s="27">
        <v>0</v>
      </c>
      <c r="J306" s="27">
        <v>0.29423568</v>
      </c>
      <c r="K306" s="29">
        <v>0.29170799999999997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f t="shared" si="15"/>
        <v>0.002527680000000032</v>
      </c>
      <c r="S306" s="29">
        <v>0</v>
      </c>
      <c r="T306" s="13"/>
    </row>
    <row r="307" spans="1:20" ht="25.5">
      <c r="A307" s="32"/>
      <c r="B307" s="17" t="s">
        <v>296</v>
      </c>
      <c r="C307" s="7" t="s">
        <v>395</v>
      </c>
      <c r="D307" s="27">
        <v>0.29170799999999997</v>
      </c>
      <c r="E307" s="29">
        <v>0</v>
      </c>
      <c r="F307" s="29">
        <v>0</v>
      </c>
      <c r="G307" s="29">
        <f t="shared" si="13"/>
        <v>0.29170799999999997</v>
      </c>
      <c r="H307" s="29">
        <f t="shared" si="14"/>
        <v>0.279498828</v>
      </c>
      <c r="I307" s="27">
        <v>0</v>
      </c>
      <c r="J307" s="27">
        <v>0.279498828</v>
      </c>
      <c r="K307" s="29">
        <v>0.29170799999999997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f t="shared" si="15"/>
        <v>-0.01220917199999999</v>
      </c>
      <c r="S307" s="29">
        <v>0</v>
      </c>
      <c r="T307" s="13"/>
    </row>
    <row r="308" spans="1:20" ht="25.5">
      <c r="A308" s="32"/>
      <c r="B308" s="17" t="s">
        <v>297</v>
      </c>
      <c r="C308" s="7" t="s">
        <v>395</v>
      </c>
      <c r="D308" s="27">
        <v>0.29170799999999997</v>
      </c>
      <c r="E308" s="29">
        <v>0</v>
      </c>
      <c r="F308" s="29">
        <v>0</v>
      </c>
      <c r="G308" s="29">
        <f t="shared" si="13"/>
        <v>0.29170799999999997</v>
      </c>
      <c r="H308" s="29">
        <f t="shared" si="14"/>
        <v>0.27903072</v>
      </c>
      <c r="I308" s="27">
        <v>0</v>
      </c>
      <c r="J308" s="27">
        <v>0.27903072</v>
      </c>
      <c r="K308" s="29">
        <v>0.29170799999999997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f t="shared" si="15"/>
        <v>-0.012677279999999957</v>
      </c>
      <c r="S308" s="29">
        <v>0</v>
      </c>
      <c r="T308" s="13"/>
    </row>
    <row r="309" spans="1:20" ht="25.5">
      <c r="A309" s="32"/>
      <c r="B309" s="17" t="s">
        <v>298</v>
      </c>
      <c r="C309" s="7" t="s">
        <v>395</v>
      </c>
      <c r="D309" s="27">
        <v>0.29170799999999997</v>
      </c>
      <c r="E309" s="29">
        <v>0</v>
      </c>
      <c r="F309" s="29">
        <v>0</v>
      </c>
      <c r="G309" s="29">
        <f t="shared" si="13"/>
        <v>0.29170799999999997</v>
      </c>
      <c r="H309" s="29">
        <f t="shared" si="14"/>
        <v>0.279030732</v>
      </c>
      <c r="I309" s="27">
        <v>0</v>
      </c>
      <c r="J309" s="27">
        <v>0.279030732</v>
      </c>
      <c r="K309" s="29">
        <v>0.29170799999999997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f t="shared" si="15"/>
        <v>-0.012677267999999964</v>
      </c>
      <c r="S309" s="29">
        <v>0</v>
      </c>
      <c r="T309" s="13"/>
    </row>
    <row r="310" spans="1:20" ht="25.5">
      <c r="A310" s="32"/>
      <c r="B310" s="17" t="s">
        <v>299</v>
      </c>
      <c r="C310" s="7" t="s">
        <v>395</v>
      </c>
      <c r="D310" s="27">
        <v>0.29170799999999997</v>
      </c>
      <c r="E310" s="29">
        <v>0</v>
      </c>
      <c r="F310" s="29">
        <v>0</v>
      </c>
      <c r="G310" s="29">
        <f t="shared" si="13"/>
        <v>0.29170799999999997</v>
      </c>
      <c r="H310" s="29">
        <f t="shared" si="14"/>
        <v>0.279030732</v>
      </c>
      <c r="I310" s="27">
        <v>0</v>
      </c>
      <c r="J310" s="27">
        <v>0.279030732</v>
      </c>
      <c r="K310" s="29">
        <v>0.29170799999999997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f t="shared" si="15"/>
        <v>-0.012677267999999964</v>
      </c>
      <c r="S310" s="29">
        <v>0</v>
      </c>
      <c r="T310" s="13"/>
    </row>
    <row r="311" spans="1:20" ht="25.5">
      <c r="A311" s="32"/>
      <c r="B311" s="17" t="s">
        <v>300</v>
      </c>
      <c r="C311" s="7" t="s">
        <v>395</v>
      </c>
      <c r="D311" s="27">
        <v>0.29170799999999997</v>
      </c>
      <c r="E311" s="29">
        <v>0</v>
      </c>
      <c r="F311" s="29">
        <v>0</v>
      </c>
      <c r="G311" s="29">
        <f t="shared" si="13"/>
        <v>0.29170799999999997</v>
      </c>
      <c r="H311" s="29">
        <f t="shared" si="14"/>
        <v>0.279030732</v>
      </c>
      <c r="I311" s="27">
        <v>0</v>
      </c>
      <c r="J311" s="27">
        <v>0.279030732</v>
      </c>
      <c r="K311" s="29">
        <v>0.29170799999999997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f t="shared" si="15"/>
        <v>-0.012677267999999964</v>
      </c>
      <c r="S311" s="29">
        <v>0</v>
      </c>
      <c r="T311" s="13"/>
    </row>
    <row r="312" spans="1:20" ht="25.5">
      <c r="A312" s="32"/>
      <c r="B312" s="17" t="s">
        <v>301</v>
      </c>
      <c r="C312" s="7" t="s">
        <v>395</v>
      </c>
      <c r="D312" s="27">
        <v>0.29170799999999997</v>
      </c>
      <c r="E312" s="29">
        <v>0</v>
      </c>
      <c r="F312" s="29">
        <v>0</v>
      </c>
      <c r="G312" s="29">
        <f t="shared" si="13"/>
        <v>0.29170799999999997</v>
      </c>
      <c r="H312" s="29">
        <f t="shared" si="14"/>
        <v>0.279030732</v>
      </c>
      <c r="I312" s="27">
        <v>0</v>
      </c>
      <c r="J312" s="27">
        <v>0.279030732</v>
      </c>
      <c r="K312" s="29">
        <v>0.29170799999999997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f t="shared" si="15"/>
        <v>-0.012677267999999964</v>
      </c>
      <c r="S312" s="29">
        <v>0</v>
      </c>
      <c r="T312" s="13"/>
    </row>
    <row r="313" spans="1:20" ht="25.5">
      <c r="A313" s="32"/>
      <c r="B313" s="17" t="s">
        <v>302</v>
      </c>
      <c r="C313" s="7" t="s">
        <v>395</v>
      </c>
      <c r="D313" s="27">
        <v>0.29170799999999997</v>
      </c>
      <c r="E313" s="29">
        <v>0</v>
      </c>
      <c r="F313" s="29">
        <v>0</v>
      </c>
      <c r="G313" s="29">
        <f t="shared" si="13"/>
        <v>0.29170799999999997</v>
      </c>
      <c r="H313" s="29">
        <f t="shared" si="14"/>
        <v>0.279030732</v>
      </c>
      <c r="I313" s="27">
        <v>0</v>
      </c>
      <c r="J313" s="27">
        <v>0.279030732</v>
      </c>
      <c r="K313" s="29">
        <v>0.29170799999999997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f t="shared" si="15"/>
        <v>-0.012677267999999964</v>
      </c>
      <c r="S313" s="29">
        <v>0</v>
      </c>
      <c r="T313" s="13"/>
    </row>
    <row r="314" spans="1:20" ht="38.25">
      <c r="A314" s="32"/>
      <c r="B314" s="17" t="s">
        <v>303</v>
      </c>
      <c r="C314" s="7" t="s">
        <v>395</v>
      </c>
      <c r="D314" s="27">
        <v>22.669852067956295</v>
      </c>
      <c r="E314" s="29">
        <v>0</v>
      </c>
      <c r="F314" s="29">
        <v>0</v>
      </c>
      <c r="G314" s="29">
        <f t="shared" si="13"/>
        <v>0</v>
      </c>
      <c r="H314" s="29">
        <f t="shared" si="14"/>
        <v>0</v>
      </c>
      <c r="I314" s="27">
        <v>0</v>
      </c>
      <c r="J314" s="27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f t="shared" si="15"/>
        <v>0</v>
      </c>
      <c r="S314" s="29">
        <v>0</v>
      </c>
      <c r="T314" s="13"/>
    </row>
    <row r="315" spans="1:20" ht="13.5">
      <c r="A315" s="32"/>
      <c r="B315" s="16" t="s">
        <v>103</v>
      </c>
      <c r="C315" s="7"/>
      <c r="D315" s="27">
        <v>0</v>
      </c>
      <c r="E315" s="29">
        <v>0</v>
      </c>
      <c r="F315" s="29">
        <v>0</v>
      </c>
      <c r="G315" s="29">
        <f t="shared" si="13"/>
        <v>0</v>
      </c>
      <c r="H315" s="29">
        <f t="shared" si="14"/>
        <v>0</v>
      </c>
      <c r="I315" s="27">
        <v>0</v>
      </c>
      <c r="J315" s="27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f t="shared" si="15"/>
        <v>0</v>
      </c>
      <c r="S315" s="29">
        <v>0</v>
      </c>
      <c r="T315" s="13"/>
    </row>
    <row r="316" spans="1:20" ht="38.25">
      <c r="A316" s="32"/>
      <c r="B316" s="17" t="s">
        <v>304</v>
      </c>
      <c r="C316" s="7" t="s">
        <v>395</v>
      </c>
      <c r="D316" s="27">
        <v>0.9632255999999999</v>
      </c>
      <c r="E316" s="29">
        <v>0</v>
      </c>
      <c r="F316" s="29">
        <v>0</v>
      </c>
      <c r="G316" s="29">
        <f t="shared" si="13"/>
        <v>0</v>
      </c>
      <c r="H316" s="29">
        <f t="shared" si="14"/>
        <v>0</v>
      </c>
      <c r="I316" s="27">
        <v>0</v>
      </c>
      <c r="J316" s="27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f t="shared" si="15"/>
        <v>0</v>
      </c>
      <c r="S316" s="29">
        <v>0</v>
      </c>
      <c r="T316" s="13"/>
    </row>
    <row r="317" spans="1:20" ht="13.5">
      <c r="A317" s="32"/>
      <c r="B317" s="16" t="s">
        <v>108</v>
      </c>
      <c r="C317" s="7"/>
      <c r="D317" s="27">
        <v>0</v>
      </c>
      <c r="E317" s="29">
        <v>0</v>
      </c>
      <c r="F317" s="29">
        <v>0</v>
      </c>
      <c r="G317" s="29">
        <f t="shared" si="13"/>
        <v>0</v>
      </c>
      <c r="H317" s="29">
        <f t="shared" si="14"/>
        <v>0</v>
      </c>
      <c r="I317" s="27">
        <v>0</v>
      </c>
      <c r="J317" s="27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f t="shared" si="15"/>
        <v>0</v>
      </c>
      <c r="S317" s="29">
        <v>0</v>
      </c>
      <c r="T317" s="13"/>
    </row>
    <row r="318" spans="1:20" ht="25.5">
      <c r="A318" s="32"/>
      <c r="B318" s="17" t="s">
        <v>305</v>
      </c>
      <c r="C318" s="7" t="s">
        <v>395</v>
      </c>
      <c r="D318" s="27">
        <v>0.29170799999999997</v>
      </c>
      <c r="E318" s="29">
        <v>0</v>
      </c>
      <c r="F318" s="29">
        <v>0</v>
      </c>
      <c r="G318" s="29">
        <f t="shared" si="13"/>
        <v>0.29170799999999997</v>
      </c>
      <c r="H318" s="29">
        <f t="shared" si="14"/>
        <v>0.26443212</v>
      </c>
      <c r="I318" s="27">
        <v>0</v>
      </c>
      <c r="J318" s="27">
        <v>0.26443212</v>
      </c>
      <c r="K318" s="29">
        <v>0.29170799999999997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f t="shared" si="15"/>
        <v>-0.027275879999999975</v>
      </c>
      <c r="S318" s="29">
        <v>0</v>
      </c>
      <c r="T318" s="13"/>
    </row>
    <row r="319" spans="1:20" ht="25.5">
      <c r="A319" s="32"/>
      <c r="B319" s="17" t="s">
        <v>306</v>
      </c>
      <c r="C319" s="7" t="s">
        <v>395</v>
      </c>
      <c r="D319" s="27">
        <v>0.29170799999999997</v>
      </c>
      <c r="E319" s="29">
        <v>0</v>
      </c>
      <c r="F319" s="29">
        <v>0</v>
      </c>
      <c r="G319" s="29">
        <f t="shared" si="13"/>
        <v>0.29170799999999997</v>
      </c>
      <c r="H319" s="29">
        <f t="shared" si="14"/>
        <v>0.264432132</v>
      </c>
      <c r="I319" s="27">
        <v>0</v>
      </c>
      <c r="J319" s="27">
        <v>0.264432132</v>
      </c>
      <c r="K319" s="29">
        <v>0.29170799999999997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f t="shared" si="15"/>
        <v>-0.02727586799999998</v>
      </c>
      <c r="S319" s="29">
        <v>0</v>
      </c>
      <c r="T319" s="13"/>
    </row>
    <row r="320" spans="1:20" ht="25.5">
      <c r="A320" s="32"/>
      <c r="B320" s="17" t="s">
        <v>307</v>
      </c>
      <c r="C320" s="7" t="s">
        <v>395</v>
      </c>
      <c r="D320" s="27">
        <v>0.29170799999999997</v>
      </c>
      <c r="E320" s="29">
        <v>0</v>
      </c>
      <c r="F320" s="29">
        <v>0</v>
      </c>
      <c r="G320" s="29">
        <f t="shared" si="13"/>
        <v>0.29170799999999997</v>
      </c>
      <c r="H320" s="29">
        <f t="shared" si="14"/>
        <v>0.26443212</v>
      </c>
      <c r="I320" s="27">
        <v>0</v>
      </c>
      <c r="J320" s="27">
        <v>0.26443212</v>
      </c>
      <c r="K320" s="29">
        <v>0.29170799999999997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f t="shared" si="15"/>
        <v>-0.027275879999999975</v>
      </c>
      <c r="S320" s="29">
        <v>0</v>
      </c>
      <c r="T320" s="13"/>
    </row>
    <row r="321" spans="1:20" ht="38.25">
      <c r="A321" s="32"/>
      <c r="B321" s="17" t="s">
        <v>308</v>
      </c>
      <c r="C321" s="7" t="s">
        <v>395</v>
      </c>
      <c r="D321" s="27">
        <v>1.4297879999999998</v>
      </c>
      <c r="E321" s="29">
        <v>0</v>
      </c>
      <c r="F321" s="29">
        <v>0</v>
      </c>
      <c r="G321" s="29">
        <f t="shared" si="13"/>
        <v>0</v>
      </c>
      <c r="H321" s="29">
        <f t="shared" si="14"/>
        <v>0</v>
      </c>
      <c r="I321" s="27">
        <v>0</v>
      </c>
      <c r="J321" s="27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f t="shared" si="15"/>
        <v>0</v>
      </c>
      <c r="S321" s="29">
        <v>0</v>
      </c>
      <c r="T321" s="13"/>
    </row>
    <row r="322" spans="1:20" ht="13.5">
      <c r="A322" s="32"/>
      <c r="B322" s="16" t="s">
        <v>66</v>
      </c>
      <c r="C322" s="7"/>
      <c r="D322" s="27">
        <v>0</v>
      </c>
      <c r="E322" s="29">
        <v>0</v>
      </c>
      <c r="F322" s="29">
        <v>0</v>
      </c>
      <c r="G322" s="29">
        <f t="shared" si="13"/>
        <v>0</v>
      </c>
      <c r="H322" s="29">
        <f t="shared" si="14"/>
        <v>0</v>
      </c>
      <c r="I322" s="27">
        <v>0</v>
      </c>
      <c r="J322" s="27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f t="shared" si="15"/>
        <v>0</v>
      </c>
      <c r="S322" s="29">
        <v>0</v>
      </c>
      <c r="T322" s="13"/>
    </row>
    <row r="323" spans="1:20" ht="25.5">
      <c r="A323" s="32"/>
      <c r="B323" s="17" t="s">
        <v>309</v>
      </c>
      <c r="C323" s="7" t="s">
        <v>395</v>
      </c>
      <c r="D323" s="27">
        <v>0.29170799999999997</v>
      </c>
      <c r="E323" s="29">
        <v>0</v>
      </c>
      <c r="F323" s="29">
        <v>0</v>
      </c>
      <c r="G323" s="29">
        <f t="shared" si="13"/>
        <v>0.29170799999999997</v>
      </c>
      <c r="H323" s="29">
        <f t="shared" si="14"/>
        <v>0.31961013599999993</v>
      </c>
      <c r="I323" s="27">
        <v>0.29170799999999997</v>
      </c>
      <c r="J323" s="27">
        <v>0.31961013599999993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f t="shared" si="15"/>
        <v>0.027902135999999966</v>
      </c>
      <c r="S323" s="29">
        <f>R323/G323*100</f>
        <v>9.565091118515765</v>
      </c>
      <c r="T323" s="13"/>
    </row>
    <row r="324" spans="1:20" ht="25.5">
      <c r="A324" s="32"/>
      <c r="B324" s="17" t="s">
        <v>310</v>
      </c>
      <c r="C324" s="7" t="s">
        <v>395</v>
      </c>
      <c r="D324" s="27">
        <v>0.29170799999999997</v>
      </c>
      <c r="E324" s="29">
        <v>0</v>
      </c>
      <c r="F324" s="29">
        <v>0</v>
      </c>
      <c r="G324" s="29">
        <f t="shared" si="13"/>
        <v>0.29170799999999997</v>
      </c>
      <c r="H324" s="29">
        <f t="shared" si="14"/>
        <v>0.31961012400000005</v>
      </c>
      <c r="I324" s="27">
        <v>0</v>
      </c>
      <c r="J324" s="27">
        <v>0.31961012400000005</v>
      </c>
      <c r="K324" s="29">
        <v>0.29170799999999997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f t="shared" si="15"/>
        <v>0.027902124000000084</v>
      </c>
      <c r="S324" s="29">
        <v>0</v>
      </c>
      <c r="T324" s="13"/>
    </row>
    <row r="325" spans="1:20" ht="25.5">
      <c r="A325" s="32"/>
      <c r="B325" s="17" t="s">
        <v>311</v>
      </c>
      <c r="C325" s="7" t="s">
        <v>395</v>
      </c>
      <c r="D325" s="27">
        <v>0.29170799999999997</v>
      </c>
      <c r="E325" s="29">
        <v>0</v>
      </c>
      <c r="F325" s="29">
        <v>0</v>
      </c>
      <c r="G325" s="29">
        <f t="shared" si="13"/>
        <v>0.29170799999999997</v>
      </c>
      <c r="H325" s="29">
        <f t="shared" si="14"/>
        <v>0.31961013599999993</v>
      </c>
      <c r="I325" s="27">
        <v>0</v>
      </c>
      <c r="J325" s="27">
        <v>0.31961013599999993</v>
      </c>
      <c r="K325" s="29">
        <v>0.29170799999999997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f t="shared" si="15"/>
        <v>0.027902135999999966</v>
      </c>
      <c r="S325" s="29">
        <v>0</v>
      </c>
      <c r="T325" s="13"/>
    </row>
    <row r="326" spans="1:20" ht="25.5">
      <c r="A326" s="32"/>
      <c r="B326" s="17" t="s">
        <v>312</v>
      </c>
      <c r="C326" s="7" t="s">
        <v>395</v>
      </c>
      <c r="D326" s="27">
        <v>0.29170799999999997</v>
      </c>
      <c r="E326" s="29">
        <v>0</v>
      </c>
      <c r="F326" s="29">
        <v>0</v>
      </c>
      <c r="G326" s="29">
        <f t="shared" si="13"/>
        <v>0.29170799999999997</v>
      </c>
      <c r="H326" s="29">
        <f t="shared" si="14"/>
        <v>0.31961012400000005</v>
      </c>
      <c r="I326" s="27">
        <v>0</v>
      </c>
      <c r="J326" s="27">
        <v>0.31961012400000005</v>
      </c>
      <c r="K326" s="29">
        <v>0.29170799999999997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f t="shared" si="15"/>
        <v>0.027902124000000084</v>
      </c>
      <c r="S326" s="29">
        <v>0</v>
      </c>
      <c r="T326" s="13"/>
    </row>
    <row r="327" spans="1:20" ht="38.25">
      <c r="A327" s="32"/>
      <c r="B327" s="17" t="s">
        <v>313</v>
      </c>
      <c r="C327" s="7" t="s">
        <v>395</v>
      </c>
      <c r="D327" s="27">
        <v>1.4899896</v>
      </c>
      <c r="E327" s="29">
        <v>0</v>
      </c>
      <c r="F327" s="29">
        <v>0</v>
      </c>
      <c r="G327" s="29">
        <f t="shared" si="13"/>
        <v>0</v>
      </c>
      <c r="H327" s="29">
        <f t="shared" si="14"/>
        <v>0</v>
      </c>
      <c r="I327" s="27">
        <v>0</v>
      </c>
      <c r="J327" s="27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f t="shared" si="15"/>
        <v>0</v>
      </c>
      <c r="S327" s="29">
        <v>0</v>
      </c>
      <c r="T327" s="13"/>
    </row>
    <row r="328" spans="1:20" ht="13.5">
      <c r="A328" s="32"/>
      <c r="B328" s="16" t="s">
        <v>62</v>
      </c>
      <c r="C328" s="7"/>
      <c r="D328" s="27">
        <v>0</v>
      </c>
      <c r="E328" s="29">
        <v>0</v>
      </c>
      <c r="F328" s="29">
        <v>0</v>
      </c>
      <c r="G328" s="29">
        <f t="shared" si="13"/>
        <v>0</v>
      </c>
      <c r="H328" s="29">
        <f t="shared" si="14"/>
        <v>0</v>
      </c>
      <c r="I328" s="27">
        <v>0</v>
      </c>
      <c r="J328" s="27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f t="shared" si="15"/>
        <v>0</v>
      </c>
      <c r="S328" s="29">
        <v>0</v>
      </c>
      <c r="T328" s="13"/>
    </row>
    <row r="329" spans="1:20" ht="25.5">
      <c r="A329" s="32"/>
      <c r="B329" s="17" t="s">
        <v>314</v>
      </c>
      <c r="C329" s="7" t="s">
        <v>395</v>
      </c>
      <c r="D329" s="27">
        <v>0.29170799999999997</v>
      </c>
      <c r="E329" s="29">
        <v>0</v>
      </c>
      <c r="F329" s="29">
        <v>0</v>
      </c>
      <c r="G329" s="29">
        <f t="shared" si="13"/>
        <v>0.29170799999999997</v>
      </c>
      <c r="H329" s="29">
        <f t="shared" si="14"/>
        <v>0.30043854</v>
      </c>
      <c r="I329" s="27">
        <v>0.29170799999999997</v>
      </c>
      <c r="J329" s="27">
        <v>0.30043854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f t="shared" si="15"/>
        <v>0.008730540000000009</v>
      </c>
      <c r="S329" s="29">
        <f>R329/G329*100</f>
        <v>2.99290386276688</v>
      </c>
      <c r="T329" s="13"/>
    </row>
    <row r="330" spans="1:20" ht="38.25">
      <c r="A330" s="32"/>
      <c r="B330" s="17" t="s">
        <v>315</v>
      </c>
      <c r="C330" s="7" t="s">
        <v>395</v>
      </c>
      <c r="D330" s="27">
        <v>1.4147375999999998</v>
      </c>
      <c r="E330" s="29">
        <v>0</v>
      </c>
      <c r="F330" s="29">
        <v>0</v>
      </c>
      <c r="G330" s="29">
        <f t="shared" si="13"/>
        <v>0</v>
      </c>
      <c r="H330" s="29">
        <f t="shared" si="14"/>
        <v>0</v>
      </c>
      <c r="I330" s="27">
        <v>0</v>
      </c>
      <c r="J330" s="27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f t="shared" si="15"/>
        <v>0</v>
      </c>
      <c r="S330" s="29">
        <v>0</v>
      </c>
      <c r="T330" s="13"/>
    </row>
    <row r="331" spans="1:20" ht="13.5">
      <c r="A331" s="32"/>
      <c r="B331" s="16" t="s">
        <v>61</v>
      </c>
      <c r="C331" s="7"/>
      <c r="D331" s="27">
        <v>0</v>
      </c>
      <c r="E331" s="29">
        <v>0</v>
      </c>
      <c r="F331" s="29">
        <v>0</v>
      </c>
      <c r="G331" s="29">
        <f t="shared" si="13"/>
        <v>0</v>
      </c>
      <c r="H331" s="29">
        <f t="shared" si="14"/>
        <v>0</v>
      </c>
      <c r="I331" s="27">
        <v>0</v>
      </c>
      <c r="J331" s="27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f t="shared" si="15"/>
        <v>0</v>
      </c>
      <c r="S331" s="29">
        <v>0</v>
      </c>
      <c r="T331" s="13"/>
    </row>
    <row r="332" spans="1:20" ht="38.25">
      <c r="A332" s="32"/>
      <c r="B332" s="17" t="s">
        <v>316</v>
      </c>
      <c r="C332" s="7" t="s">
        <v>395</v>
      </c>
      <c r="D332" s="27">
        <v>0.29170799999999997</v>
      </c>
      <c r="E332" s="29">
        <v>0</v>
      </c>
      <c r="F332" s="29">
        <v>0</v>
      </c>
      <c r="G332" s="29">
        <f t="shared" si="13"/>
        <v>0.29170799999999997</v>
      </c>
      <c r="H332" s="29">
        <f t="shared" si="14"/>
        <v>0.318234648</v>
      </c>
      <c r="I332" s="27">
        <v>0.29170799999999997</v>
      </c>
      <c r="J332" s="27">
        <v>0.318234648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f t="shared" si="15"/>
        <v>0.02652664800000004</v>
      </c>
      <c r="S332" s="29">
        <f>R332/G332*100</f>
        <v>9.093562055205906</v>
      </c>
      <c r="T332" s="13"/>
    </row>
    <row r="333" spans="1:20" ht="38.25">
      <c r="A333" s="32"/>
      <c r="B333" s="17" t="s">
        <v>317</v>
      </c>
      <c r="C333" s="7" t="s">
        <v>395</v>
      </c>
      <c r="D333" s="27">
        <v>0.29170799999999997</v>
      </c>
      <c r="E333" s="29">
        <v>0</v>
      </c>
      <c r="F333" s="29">
        <v>0</v>
      </c>
      <c r="G333" s="29">
        <f t="shared" si="13"/>
        <v>0.29170799999999997</v>
      </c>
      <c r="H333" s="29">
        <f t="shared" si="14"/>
        <v>0.31823466</v>
      </c>
      <c r="I333" s="27">
        <v>0.29170799999999997</v>
      </c>
      <c r="J333" s="27">
        <v>0.31823466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f t="shared" si="15"/>
        <v>0.026526660000000035</v>
      </c>
      <c r="S333" s="29">
        <f>R333/G333*100</f>
        <v>9.093566168908648</v>
      </c>
      <c r="T333" s="13"/>
    </row>
    <row r="334" spans="1:20" ht="38.25">
      <c r="A334" s="32"/>
      <c r="B334" s="17" t="s">
        <v>318</v>
      </c>
      <c r="C334" s="7" t="s">
        <v>395</v>
      </c>
      <c r="D334" s="27">
        <v>0.29170799999999997</v>
      </c>
      <c r="E334" s="29">
        <v>0</v>
      </c>
      <c r="F334" s="29">
        <v>0</v>
      </c>
      <c r="G334" s="29">
        <f t="shared" si="13"/>
        <v>0.29170799999999997</v>
      </c>
      <c r="H334" s="29">
        <f t="shared" si="14"/>
        <v>0.318227148</v>
      </c>
      <c r="I334" s="27">
        <v>0</v>
      </c>
      <c r="J334" s="27">
        <v>0.318227148</v>
      </c>
      <c r="K334" s="29">
        <v>0.29170799999999997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f t="shared" si="15"/>
        <v>0.026519148000000048</v>
      </c>
      <c r="S334" s="29">
        <v>0</v>
      </c>
      <c r="T334" s="13"/>
    </row>
    <row r="335" spans="1:20" ht="38.25">
      <c r="A335" s="32"/>
      <c r="B335" s="17" t="s">
        <v>319</v>
      </c>
      <c r="C335" s="7" t="s">
        <v>395</v>
      </c>
      <c r="D335" s="27">
        <v>0.29170799999999997</v>
      </c>
      <c r="E335" s="29">
        <v>0</v>
      </c>
      <c r="F335" s="29">
        <v>0</v>
      </c>
      <c r="G335" s="29">
        <f t="shared" si="13"/>
        <v>0.29170799999999997</v>
      </c>
      <c r="H335" s="29">
        <f t="shared" si="14"/>
        <v>0.318526092</v>
      </c>
      <c r="I335" s="27">
        <v>0</v>
      </c>
      <c r="J335" s="27">
        <v>0.318526092</v>
      </c>
      <c r="K335" s="29">
        <v>0.29170799999999997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f t="shared" si="15"/>
        <v>0.026818092000000016</v>
      </c>
      <c r="S335" s="29">
        <v>0</v>
      </c>
      <c r="T335" s="13"/>
    </row>
    <row r="336" spans="1:20" ht="38.25">
      <c r="A336" s="32"/>
      <c r="B336" s="17" t="s">
        <v>320</v>
      </c>
      <c r="C336" s="7" t="s">
        <v>395</v>
      </c>
      <c r="D336" s="27">
        <v>0.29170799999999997</v>
      </c>
      <c r="E336" s="29">
        <v>0</v>
      </c>
      <c r="F336" s="29">
        <v>0</v>
      </c>
      <c r="G336" s="29">
        <f t="shared" si="13"/>
        <v>0.29170799999999997</v>
      </c>
      <c r="H336" s="29">
        <f t="shared" si="14"/>
        <v>0.318234648</v>
      </c>
      <c r="I336" s="27">
        <v>0</v>
      </c>
      <c r="J336" s="27">
        <v>0.318234648</v>
      </c>
      <c r="K336" s="29">
        <v>0.29170799999999997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f t="shared" si="15"/>
        <v>0.02652664800000004</v>
      </c>
      <c r="S336" s="29">
        <v>0</v>
      </c>
      <c r="T336" s="13"/>
    </row>
    <row r="337" spans="1:20" ht="38.25">
      <c r="A337" s="32"/>
      <c r="B337" s="17" t="s">
        <v>321</v>
      </c>
      <c r="C337" s="7" t="s">
        <v>395</v>
      </c>
      <c r="D337" s="27">
        <v>0.29170799999999997</v>
      </c>
      <c r="E337" s="29">
        <v>0</v>
      </c>
      <c r="F337" s="29">
        <v>0</v>
      </c>
      <c r="G337" s="29">
        <f t="shared" si="13"/>
        <v>0.29170799999999997</v>
      </c>
      <c r="H337" s="29">
        <f t="shared" si="14"/>
        <v>0.31852608</v>
      </c>
      <c r="I337" s="27">
        <v>0</v>
      </c>
      <c r="J337" s="27">
        <v>0.31852608</v>
      </c>
      <c r="K337" s="29">
        <v>0.29170799999999997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f t="shared" si="15"/>
        <v>0.026818080000000022</v>
      </c>
      <c r="S337" s="29">
        <v>0</v>
      </c>
      <c r="T337" s="13"/>
    </row>
    <row r="338" spans="1:20" ht="38.25">
      <c r="A338" s="32"/>
      <c r="B338" s="17" t="s">
        <v>322</v>
      </c>
      <c r="C338" s="7" t="s">
        <v>395</v>
      </c>
      <c r="D338" s="27">
        <v>1.4598888</v>
      </c>
      <c r="E338" s="29">
        <v>0</v>
      </c>
      <c r="F338" s="29">
        <v>0</v>
      </c>
      <c r="G338" s="29">
        <f t="shared" si="13"/>
        <v>0</v>
      </c>
      <c r="H338" s="29">
        <f t="shared" si="14"/>
        <v>0</v>
      </c>
      <c r="I338" s="27">
        <v>0</v>
      </c>
      <c r="J338" s="27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f t="shared" si="15"/>
        <v>0</v>
      </c>
      <c r="S338" s="29">
        <v>0</v>
      </c>
      <c r="T338" s="13"/>
    </row>
    <row r="339" spans="1:20" ht="13.5">
      <c r="A339" s="32"/>
      <c r="B339" s="16" t="s">
        <v>102</v>
      </c>
      <c r="C339" s="7"/>
      <c r="D339" s="27">
        <v>0</v>
      </c>
      <c r="E339" s="29">
        <v>0</v>
      </c>
      <c r="F339" s="29">
        <v>0</v>
      </c>
      <c r="G339" s="29">
        <f aca="true" t="shared" si="17" ref="G339:G402">I339+K339+M339+O339</f>
        <v>0</v>
      </c>
      <c r="H339" s="29">
        <f aca="true" t="shared" si="18" ref="H339:H402">J339+L339+N339+P339</f>
        <v>0</v>
      </c>
      <c r="I339" s="27">
        <v>0</v>
      </c>
      <c r="J339" s="27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f aca="true" t="shared" si="19" ref="R339:R402">H339-G339</f>
        <v>0</v>
      </c>
      <c r="S339" s="29">
        <v>0</v>
      </c>
      <c r="T339" s="13"/>
    </row>
    <row r="340" spans="1:20" ht="51">
      <c r="A340" s="32"/>
      <c r="B340" s="23" t="s">
        <v>323</v>
      </c>
      <c r="C340" s="7" t="s">
        <v>395</v>
      </c>
      <c r="D340" s="27">
        <v>0.602016</v>
      </c>
      <c r="E340" s="29">
        <v>0</v>
      </c>
      <c r="F340" s="29">
        <v>0</v>
      </c>
      <c r="G340" s="29">
        <f t="shared" si="17"/>
        <v>0</v>
      </c>
      <c r="H340" s="29">
        <f t="shared" si="18"/>
        <v>0</v>
      </c>
      <c r="I340" s="27">
        <v>0</v>
      </c>
      <c r="J340" s="27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f t="shared" si="19"/>
        <v>0</v>
      </c>
      <c r="S340" s="29">
        <v>0</v>
      </c>
      <c r="T340" s="13"/>
    </row>
    <row r="341" spans="1:20" ht="38.25">
      <c r="A341" s="32"/>
      <c r="B341" s="23" t="s">
        <v>324</v>
      </c>
      <c r="C341" s="7" t="s">
        <v>395</v>
      </c>
      <c r="D341" s="27">
        <v>0.29170799999999997</v>
      </c>
      <c r="E341" s="29">
        <v>0</v>
      </c>
      <c r="F341" s="29">
        <v>0</v>
      </c>
      <c r="G341" s="29">
        <f t="shared" si="17"/>
        <v>0.29170799999999997</v>
      </c>
      <c r="H341" s="29">
        <f t="shared" si="18"/>
        <v>0.316535952</v>
      </c>
      <c r="I341" s="27">
        <v>0.29170799999999997</v>
      </c>
      <c r="J341" s="27">
        <v>0.316535952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f t="shared" si="19"/>
        <v>0.024827952000000042</v>
      </c>
      <c r="S341" s="29">
        <f>R341/G341*100</f>
        <v>8.511234522193442</v>
      </c>
      <c r="T341" s="13"/>
    </row>
    <row r="342" spans="1:20" ht="38.25">
      <c r="A342" s="32"/>
      <c r="B342" s="23" t="s">
        <v>325</v>
      </c>
      <c r="C342" s="7" t="s">
        <v>395</v>
      </c>
      <c r="D342" s="27">
        <v>0.150504</v>
      </c>
      <c r="E342" s="29">
        <v>0</v>
      </c>
      <c r="F342" s="29">
        <v>0</v>
      </c>
      <c r="G342" s="29">
        <f t="shared" si="17"/>
        <v>0</v>
      </c>
      <c r="H342" s="29">
        <f t="shared" si="18"/>
        <v>0</v>
      </c>
      <c r="I342" s="27">
        <v>0</v>
      </c>
      <c r="J342" s="27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f t="shared" si="19"/>
        <v>0</v>
      </c>
      <c r="S342" s="29">
        <v>0</v>
      </c>
      <c r="T342" s="13"/>
    </row>
    <row r="343" spans="1:20" ht="38.25">
      <c r="A343" s="32"/>
      <c r="B343" s="23" t="s">
        <v>326</v>
      </c>
      <c r="C343" s="7" t="s">
        <v>395</v>
      </c>
      <c r="D343" s="27">
        <v>0.5418144</v>
      </c>
      <c r="E343" s="29">
        <v>0</v>
      </c>
      <c r="F343" s="29">
        <v>0</v>
      </c>
      <c r="G343" s="29">
        <f t="shared" si="17"/>
        <v>0</v>
      </c>
      <c r="H343" s="29">
        <f t="shared" si="18"/>
        <v>0</v>
      </c>
      <c r="I343" s="27">
        <v>0</v>
      </c>
      <c r="J343" s="27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f t="shared" si="19"/>
        <v>0</v>
      </c>
      <c r="S343" s="29">
        <v>0</v>
      </c>
      <c r="T343" s="13"/>
    </row>
    <row r="344" spans="1:20" ht="38.25">
      <c r="A344" s="32"/>
      <c r="B344" s="23" t="s">
        <v>327</v>
      </c>
      <c r="C344" s="7" t="s">
        <v>395</v>
      </c>
      <c r="D344" s="27">
        <v>0.29170799999999997</v>
      </c>
      <c r="E344" s="29">
        <v>0</v>
      </c>
      <c r="F344" s="29">
        <v>0</v>
      </c>
      <c r="G344" s="29">
        <f t="shared" si="17"/>
        <v>0.29170799999999997</v>
      </c>
      <c r="H344" s="29">
        <f t="shared" si="18"/>
        <v>0.316687776</v>
      </c>
      <c r="I344" s="27">
        <v>0</v>
      </c>
      <c r="J344" s="27">
        <v>0.316687776</v>
      </c>
      <c r="K344" s="29">
        <v>0.29170799999999997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f t="shared" si="19"/>
        <v>0.02497977600000001</v>
      </c>
      <c r="S344" s="29">
        <v>0</v>
      </c>
      <c r="T344" s="13"/>
    </row>
    <row r="345" spans="1:20" ht="38.25">
      <c r="A345" s="32"/>
      <c r="B345" s="23" t="s">
        <v>328</v>
      </c>
      <c r="C345" s="7" t="s">
        <v>395</v>
      </c>
      <c r="D345" s="27">
        <v>0.29170799999999997</v>
      </c>
      <c r="E345" s="29">
        <v>0</v>
      </c>
      <c r="F345" s="29">
        <v>0</v>
      </c>
      <c r="G345" s="29">
        <f t="shared" si="17"/>
        <v>0.29170799999999997</v>
      </c>
      <c r="H345" s="29">
        <f t="shared" si="18"/>
        <v>0.316687776</v>
      </c>
      <c r="I345" s="27">
        <v>0</v>
      </c>
      <c r="J345" s="27">
        <v>0.316687776</v>
      </c>
      <c r="K345" s="29">
        <v>0.29170799999999997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f t="shared" si="19"/>
        <v>0.02497977600000001</v>
      </c>
      <c r="S345" s="29">
        <v>0</v>
      </c>
      <c r="T345" s="13"/>
    </row>
    <row r="346" spans="1:20" ht="38.25">
      <c r="A346" s="32"/>
      <c r="B346" s="23" t="s">
        <v>329</v>
      </c>
      <c r="C346" s="7" t="s">
        <v>395</v>
      </c>
      <c r="D346" s="27">
        <v>0.29170799999999997</v>
      </c>
      <c r="E346" s="29">
        <v>0</v>
      </c>
      <c r="F346" s="29">
        <v>0</v>
      </c>
      <c r="G346" s="29">
        <f t="shared" si="17"/>
        <v>0.29170799999999997</v>
      </c>
      <c r="H346" s="29">
        <f t="shared" si="18"/>
        <v>0.316687776</v>
      </c>
      <c r="I346" s="27">
        <v>0</v>
      </c>
      <c r="J346" s="27">
        <v>0.316687776</v>
      </c>
      <c r="K346" s="29">
        <v>0.29170799999999997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f t="shared" si="19"/>
        <v>0.02497977600000001</v>
      </c>
      <c r="S346" s="29">
        <v>0</v>
      </c>
      <c r="T346" s="13"/>
    </row>
    <row r="347" spans="1:20" ht="13.5">
      <c r="A347" s="32"/>
      <c r="B347" s="16" t="s">
        <v>68</v>
      </c>
      <c r="C347" s="7" t="s">
        <v>395</v>
      </c>
      <c r="D347" s="27">
        <v>0</v>
      </c>
      <c r="E347" s="29">
        <v>0</v>
      </c>
      <c r="F347" s="29">
        <v>0</v>
      </c>
      <c r="G347" s="29">
        <f t="shared" si="17"/>
        <v>0</v>
      </c>
      <c r="H347" s="29">
        <f t="shared" si="18"/>
        <v>0</v>
      </c>
      <c r="I347" s="27">
        <v>0</v>
      </c>
      <c r="J347" s="27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f t="shared" si="19"/>
        <v>0</v>
      </c>
      <c r="S347" s="29">
        <v>0</v>
      </c>
      <c r="T347" s="13"/>
    </row>
    <row r="348" spans="1:20" ht="25.5">
      <c r="A348" s="32"/>
      <c r="B348" s="24" t="s">
        <v>330</v>
      </c>
      <c r="C348" s="7" t="s">
        <v>395</v>
      </c>
      <c r="D348" s="27">
        <v>0.29170799999999997</v>
      </c>
      <c r="E348" s="29">
        <v>0</v>
      </c>
      <c r="F348" s="29">
        <v>0</v>
      </c>
      <c r="G348" s="29">
        <f t="shared" si="17"/>
        <v>0.29170799999999997</v>
      </c>
      <c r="H348" s="29">
        <f t="shared" si="18"/>
        <v>0.30082812000000003</v>
      </c>
      <c r="I348" s="27">
        <v>0</v>
      </c>
      <c r="J348" s="27">
        <v>0.30082812000000003</v>
      </c>
      <c r="K348" s="29">
        <v>0.29170799999999997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f t="shared" si="19"/>
        <v>0.009120120000000065</v>
      </c>
      <c r="S348" s="29">
        <v>0</v>
      </c>
      <c r="T348" s="13"/>
    </row>
    <row r="349" spans="1:20" ht="38.25">
      <c r="A349" s="32"/>
      <c r="B349" s="17" t="s">
        <v>331</v>
      </c>
      <c r="C349" s="7" t="s">
        <v>395</v>
      </c>
      <c r="D349" s="27">
        <v>1.3695864</v>
      </c>
      <c r="E349" s="29">
        <v>0</v>
      </c>
      <c r="F349" s="29">
        <v>0</v>
      </c>
      <c r="G349" s="29">
        <f t="shared" si="17"/>
        <v>0</v>
      </c>
      <c r="H349" s="29">
        <f t="shared" si="18"/>
        <v>0</v>
      </c>
      <c r="I349" s="27">
        <v>0</v>
      </c>
      <c r="J349" s="27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f t="shared" si="19"/>
        <v>0</v>
      </c>
      <c r="S349" s="29">
        <v>0</v>
      </c>
      <c r="T349" s="13"/>
    </row>
    <row r="350" spans="1:20" ht="13.5">
      <c r="A350" s="32"/>
      <c r="B350" s="16" t="s">
        <v>101</v>
      </c>
      <c r="C350" s="7"/>
      <c r="D350" s="27">
        <v>0</v>
      </c>
      <c r="E350" s="29">
        <v>0</v>
      </c>
      <c r="F350" s="29">
        <v>0</v>
      </c>
      <c r="G350" s="29">
        <f t="shared" si="17"/>
        <v>0</v>
      </c>
      <c r="H350" s="29">
        <f t="shared" si="18"/>
        <v>0</v>
      </c>
      <c r="I350" s="27">
        <v>0</v>
      </c>
      <c r="J350" s="27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f t="shared" si="19"/>
        <v>0</v>
      </c>
      <c r="S350" s="29">
        <v>0</v>
      </c>
      <c r="T350" s="13"/>
    </row>
    <row r="351" spans="1:20" ht="25.5">
      <c r="A351" s="32"/>
      <c r="B351" s="23" t="s">
        <v>332</v>
      </c>
      <c r="C351" s="7" t="s">
        <v>395</v>
      </c>
      <c r="D351" s="27">
        <v>0.29170799999999997</v>
      </c>
      <c r="E351" s="29">
        <v>0</v>
      </c>
      <c r="F351" s="29">
        <v>0</v>
      </c>
      <c r="G351" s="29">
        <f t="shared" si="17"/>
        <v>0.29170799999999997</v>
      </c>
      <c r="H351" s="29">
        <f t="shared" si="18"/>
        <v>0.300330732</v>
      </c>
      <c r="I351" s="27">
        <v>0</v>
      </c>
      <c r="J351" s="27">
        <v>0.300330732</v>
      </c>
      <c r="K351" s="29">
        <v>0.29170799999999997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f t="shared" si="19"/>
        <v>0.008622732000000022</v>
      </c>
      <c r="S351" s="29">
        <v>0</v>
      </c>
      <c r="T351" s="13"/>
    </row>
    <row r="352" spans="1:20" ht="38.25">
      <c r="A352" s="32"/>
      <c r="B352" s="17" t="s">
        <v>333</v>
      </c>
      <c r="C352" s="7" t="s">
        <v>395</v>
      </c>
      <c r="D352" s="27">
        <v>1.3996872</v>
      </c>
      <c r="E352" s="29">
        <v>0</v>
      </c>
      <c r="F352" s="29">
        <v>0</v>
      </c>
      <c r="G352" s="29">
        <f t="shared" si="17"/>
        <v>0</v>
      </c>
      <c r="H352" s="29">
        <f t="shared" si="18"/>
        <v>0</v>
      </c>
      <c r="I352" s="27">
        <v>0</v>
      </c>
      <c r="J352" s="27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f t="shared" si="19"/>
        <v>0</v>
      </c>
      <c r="S352" s="29">
        <v>0</v>
      </c>
      <c r="T352" s="13"/>
    </row>
    <row r="353" spans="1:20" ht="38.25">
      <c r="A353" s="31" t="s">
        <v>446</v>
      </c>
      <c r="B353" s="20" t="s">
        <v>85</v>
      </c>
      <c r="C353" s="7" t="s">
        <v>29</v>
      </c>
      <c r="D353" s="27">
        <v>2.7849456</v>
      </c>
      <c r="E353" s="29">
        <v>0</v>
      </c>
      <c r="F353" s="29">
        <v>0</v>
      </c>
      <c r="G353" s="29">
        <f t="shared" si="17"/>
        <v>1.3647791999999999</v>
      </c>
      <c r="H353" s="29">
        <f t="shared" si="18"/>
        <v>0.8435129640000001</v>
      </c>
      <c r="I353" s="29">
        <v>0.3135012</v>
      </c>
      <c r="J353" s="29">
        <v>0.09051961199999999</v>
      </c>
      <c r="K353" s="29">
        <v>1.051278</v>
      </c>
      <c r="L353" s="29">
        <v>0.7529933520000001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f t="shared" si="19"/>
        <v>-0.5212662359999998</v>
      </c>
      <c r="S353" s="29">
        <f>R353/G353*100</f>
        <v>-38.19418086090408</v>
      </c>
      <c r="T353" s="13"/>
    </row>
    <row r="354" spans="1:20" ht="38.25">
      <c r="A354" s="31" t="s">
        <v>446</v>
      </c>
      <c r="B354" s="22" t="s">
        <v>86</v>
      </c>
      <c r="C354" s="7" t="s">
        <v>396</v>
      </c>
      <c r="D354" s="27">
        <v>2.7849456</v>
      </c>
      <c r="E354" s="29">
        <v>0</v>
      </c>
      <c r="F354" s="29">
        <v>0</v>
      </c>
      <c r="G354" s="29">
        <f t="shared" si="17"/>
        <v>1.3647791999999999</v>
      </c>
      <c r="H354" s="29">
        <f t="shared" si="18"/>
        <v>0.8435129640000001</v>
      </c>
      <c r="I354" s="29">
        <v>0.3135012</v>
      </c>
      <c r="J354" s="29">
        <v>0.09051961199999999</v>
      </c>
      <c r="K354" s="29">
        <v>1.051278</v>
      </c>
      <c r="L354" s="29">
        <v>0.7529933520000001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f t="shared" si="19"/>
        <v>-0.5212662359999998</v>
      </c>
      <c r="S354" s="29">
        <f>R354/G354*100</f>
        <v>-38.19418086090408</v>
      </c>
      <c r="T354" s="13"/>
    </row>
    <row r="355" spans="1:20" ht="13.5">
      <c r="A355" s="32"/>
      <c r="B355" s="16" t="s">
        <v>87</v>
      </c>
      <c r="C355" s="7"/>
      <c r="D355" s="27">
        <v>0</v>
      </c>
      <c r="E355" s="29">
        <v>0</v>
      </c>
      <c r="F355" s="29">
        <v>0</v>
      </c>
      <c r="G355" s="29">
        <f t="shared" si="17"/>
        <v>0</v>
      </c>
      <c r="H355" s="29">
        <f t="shared" si="18"/>
        <v>0</v>
      </c>
      <c r="I355" s="27">
        <v>0</v>
      </c>
      <c r="J355" s="27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f t="shared" si="19"/>
        <v>0</v>
      </c>
      <c r="S355" s="29">
        <v>0</v>
      </c>
      <c r="T355" s="13"/>
    </row>
    <row r="356" spans="1:20" ht="38.25">
      <c r="A356" s="32"/>
      <c r="B356" s="17" t="s">
        <v>334</v>
      </c>
      <c r="C356" s="7" t="s">
        <v>397</v>
      </c>
      <c r="D356" s="27">
        <v>0.36888839999999995</v>
      </c>
      <c r="E356" s="29">
        <v>0</v>
      </c>
      <c r="F356" s="29">
        <v>0</v>
      </c>
      <c r="G356" s="29">
        <f t="shared" si="17"/>
        <v>0</v>
      </c>
      <c r="H356" s="29">
        <f t="shared" si="18"/>
        <v>0</v>
      </c>
      <c r="I356" s="27">
        <v>0</v>
      </c>
      <c r="J356" s="27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f t="shared" si="19"/>
        <v>0</v>
      </c>
      <c r="S356" s="29">
        <v>0</v>
      </c>
      <c r="T356" s="13"/>
    </row>
    <row r="357" spans="1:20" ht="38.25">
      <c r="A357" s="32"/>
      <c r="B357" s="17" t="s">
        <v>335</v>
      </c>
      <c r="C357" s="7" t="s">
        <v>397</v>
      </c>
      <c r="D357" s="27">
        <v>0.36888839999999995</v>
      </c>
      <c r="E357" s="29">
        <v>0</v>
      </c>
      <c r="F357" s="29">
        <v>0</v>
      </c>
      <c r="G357" s="29">
        <f t="shared" si="17"/>
        <v>0</v>
      </c>
      <c r="H357" s="29">
        <f t="shared" si="18"/>
        <v>0</v>
      </c>
      <c r="I357" s="27">
        <v>0</v>
      </c>
      <c r="J357" s="27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f t="shared" si="19"/>
        <v>0</v>
      </c>
      <c r="S357" s="29">
        <v>0</v>
      </c>
      <c r="T357" s="13"/>
    </row>
    <row r="358" spans="1:20" ht="38.25">
      <c r="A358" s="32"/>
      <c r="B358" s="17" t="s">
        <v>336</v>
      </c>
      <c r="C358" s="7" t="s">
        <v>397</v>
      </c>
      <c r="D358" s="27">
        <v>0.3135012</v>
      </c>
      <c r="E358" s="29">
        <v>0</v>
      </c>
      <c r="F358" s="29">
        <v>0</v>
      </c>
      <c r="G358" s="29">
        <f t="shared" si="17"/>
        <v>0.3135012</v>
      </c>
      <c r="H358" s="29">
        <f t="shared" si="18"/>
        <v>0.09051961199999999</v>
      </c>
      <c r="I358" s="27">
        <v>0.3135012</v>
      </c>
      <c r="J358" s="27">
        <v>0.09051961199999999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f t="shared" si="19"/>
        <v>-0.222981588</v>
      </c>
      <c r="S358" s="29">
        <f>R358/G358*100</f>
        <v>-71.12623109576614</v>
      </c>
      <c r="T358" s="13" t="s">
        <v>465</v>
      </c>
    </row>
    <row r="359" spans="1:20" ht="13.5">
      <c r="A359" s="32"/>
      <c r="B359" s="16" t="s">
        <v>65</v>
      </c>
      <c r="C359" s="7"/>
      <c r="D359" s="27">
        <v>0</v>
      </c>
      <c r="E359" s="29">
        <v>0</v>
      </c>
      <c r="F359" s="29">
        <v>0</v>
      </c>
      <c r="G359" s="29">
        <f t="shared" si="17"/>
        <v>0</v>
      </c>
      <c r="H359" s="29">
        <f t="shared" si="18"/>
        <v>0</v>
      </c>
      <c r="I359" s="27">
        <v>0</v>
      </c>
      <c r="J359" s="27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f t="shared" si="19"/>
        <v>0</v>
      </c>
      <c r="S359" s="29">
        <v>0</v>
      </c>
      <c r="T359" s="13"/>
    </row>
    <row r="360" spans="1:20" ht="51">
      <c r="A360" s="32"/>
      <c r="B360" s="17" t="s">
        <v>337</v>
      </c>
      <c r="C360" s="7" t="s">
        <v>397</v>
      </c>
      <c r="D360" s="27">
        <v>0.36888839999999995</v>
      </c>
      <c r="E360" s="29">
        <v>0</v>
      </c>
      <c r="F360" s="29">
        <v>0</v>
      </c>
      <c r="G360" s="29">
        <f t="shared" si="17"/>
        <v>0.36888839999999995</v>
      </c>
      <c r="H360" s="29">
        <f t="shared" si="18"/>
        <v>0</v>
      </c>
      <c r="I360" s="27">
        <v>0</v>
      </c>
      <c r="J360" s="27">
        <v>0</v>
      </c>
      <c r="K360" s="29">
        <v>0.36888839999999995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f t="shared" si="19"/>
        <v>-0.36888839999999995</v>
      </c>
      <c r="S360" s="29">
        <v>0</v>
      </c>
      <c r="T360" s="13" t="s">
        <v>459</v>
      </c>
    </row>
    <row r="361" spans="1:20" ht="51">
      <c r="A361" s="32"/>
      <c r="B361" s="17" t="s">
        <v>338</v>
      </c>
      <c r="C361" s="7" t="s">
        <v>397</v>
      </c>
      <c r="D361" s="27">
        <v>0.36888839999999995</v>
      </c>
      <c r="E361" s="29">
        <v>0</v>
      </c>
      <c r="F361" s="29">
        <v>0</v>
      </c>
      <c r="G361" s="29">
        <f t="shared" si="17"/>
        <v>0.36888839999999995</v>
      </c>
      <c r="H361" s="29">
        <f t="shared" si="18"/>
        <v>0.38297863200000004</v>
      </c>
      <c r="I361" s="27">
        <v>0</v>
      </c>
      <c r="J361" s="27">
        <v>0</v>
      </c>
      <c r="K361" s="29">
        <v>0.36888839999999995</v>
      </c>
      <c r="L361" s="29">
        <v>0.38297863200000004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f t="shared" si="19"/>
        <v>0.014090232000000091</v>
      </c>
      <c r="S361" s="29">
        <v>0</v>
      </c>
      <c r="T361" s="13"/>
    </row>
    <row r="362" spans="1:20" ht="13.5">
      <c r="A362" s="32"/>
      <c r="B362" s="16" t="s">
        <v>66</v>
      </c>
      <c r="C362" s="7"/>
      <c r="D362" s="27">
        <v>0</v>
      </c>
      <c r="E362" s="29">
        <v>0</v>
      </c>
      <c r="F362" s="29">
        <v>0</v>
      </c>
      <c r="G362" s="29">
        <f t="shared" si="17"/>
        <v>0</v>
      </c>
      <c r="H362" s="29">
        <f t="shared" si="18"/>
        <v>0</v>
      </c>
      <c r="I362" s="27">
        <v>0</v>
      </c>
      <c r="J362" s="27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f t="shared" si="19"/>
        <v>0</v>
      </c>
      <c r="S362" s="29">
        <v>0</v>
      </c>
      <c r="T362" s="13"/>
    </row>
    <row r="363" spans="1:20" ht="51">
      <c r="A363" s="32"/>
      <c r="B363" s="17" t="s">
        <v>339</v>
      </c>
      <c r="C363" s="7" t="s">
        <v>397</v>
      </c>
      <c r="D363" s="27">
        <v>0.36888839999999995</v>
      </c>
      <c r="E363" s="29">
        <v>0</v>
      </c>
      <c r="F363" s="29">
        <v>0</v>
      </c>
      <c r="G363" s="29">
        <f t="shared" si="17"/>
        <v>0</v>
      </c>
      <c r="H363" s="29">
        <f t="shared" si="18"/>
        <v>0.37001471999999996</v>
      </c>
      <c r="I363" s="27">
        <v>0</v>
      </c>
      <c r="J363" s="27">
        <v>0</v>
      </c>
      <c r="K363" s="29">
        <v>0</v>
      </c>
      <c r="L363" s="29">
        <v>0.37001471999999996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f t="shared" si="19"/>
        <v>0.37001471999999996</v>
      </c>
      <c r="S363" s="29">
        <v>0</v>
      </c>
      <c r="T363" s="13" t="s">
        <v>472</v>
      </c>
    </row>
    <row r="364" spans="1:20" ht="51">
      <c r="A364" s="32"/>
      <c r="B364" s="17" t="s">
        <v>340</v>
      </c>
      <c r="C364" s="7" t="s">
        <v>397</v>
      </c>
      <c r="D364" s="27">
        <v>0.3135012</v>
      </c>
      <c r="E364" s="29">
        <v>0</v>
      </c>
      <c r="F364" s="29">
        <v>0</v>
      </c>
      <c r="G364" s="29">
        <f t="shared" si="17"/>
        <v>0</v>
      </c>
      <c r="H364" s="29">
        <f t="shared" si="18"/>
        <v>0</v>
      </c>
      <c r="I364" s="27">
        <v>0</v>
      </c>
      <c r="J364" s="27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f t="shared" si="19"/>
        <v>0</v>
      </c>
      <c r="S364" s="29">
        <v>0</v>
      </c>
      <c r="T364" s="13"/>
    </row>
    <row r="365" spans="1:20" ht="13.5">
      <c r="A365" s="32"/>
      <c r="B365" s="16" t="s">
        <v>68</v>
      </c>
      <c r="C365" s="7"/>
      <c r="D365" s="27">
        <v>0</v>
      </c>
      <c r="E365" s="29">
        <v>0</v>
      </c>
      <c r="F365" s="29">
        <v>0</v>
      </c>
      <c r="G365" s="29">
        <f t="shared" si="17"/>
        <v>0</v>
      </c>
      <c r="H365" s="29">
        <f t="shared" si="18"/>
        <v>0</v>
      </c>
      <c r="I365" s="27">
        <v>0</v>
      </c>
      <c r="J365" s="27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f t="shared" si="19"/>
        <v>0</v>
      </c>
      <c r="S365" s="29">
        <v>0</v>
      </c>
      <c r="T365" s="13"/>
    </row>
    <row r="366" spans="1:20" ht="51">
      <c r="A366" s="32"/>
      <c r="B366" s="17" t="s">
        <v>341</v>
      </c>
      <c r="C366" s="7" t="s">
        <v>397</v>
      </c>
      <c r="D366" s="27">
        <v>0.3135012</v>
      </c>
      <c r="E366" s="29">
        <v>0</v>
      </c>
      <c r="F366" s="29">
        <v>0</v>
      </c>
      <c r="G366" s="29">
        <f t="shared" si="17"/>
        <v>0.3135012</v>
      </c>
      <c r="H366" s="29">
        <f t="shared" si="18"/>
        <v>0</v>
      </c>
      <c r="I366" s="27">
        <v>0</v>
      </c>
      <c r="J366" s="27">
        <v>0</v>
      </c>
      <c r="K366" s="29">
        <v>0.3135012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f t="shared" si="19"/>
        <v>-0.3135012</v>
      </c>
      <c r="S366" s="29">
        <v>0</v>
      </c>
      <c r="T366" s="13" t="s">
        <v>459</v>
      </c>
    </row>
    <row r="367" spans="1:20" ht="38.25">
      <c r="A367" s="32" t="s">
        <v>447</v>
      </c>
      <c r="B367" s="20" t="s">
        <v>88</v>
      </c>
      <c r="C367" s="7"/>
      <c r="D367" s="27">
        <v>0</v>
      </c>
      <c r="E367" s="29">
        <v>0</v>
      </c>
      <c r="F367" s="29">
        <v>0</v>
      </c>
      <c r="G367" s="29">
        <f t="shared" si="17"/>
        <v>0</v>
      </c>
      <c r="H367" s="29">
        <f t="shared" si="18"/>
        <v>0</v>
      </c>
      <c r="I367" s="27">
        <v>0</v>
      </c>
      <c r="J367" s="27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f t="shared" si="19"/>
        <v>0</v>
      </c>
      <c r="S367" s="29">
        <v>0</v>
      </c>
      <c r="T367" s="13"/>
    </row>
    <row r="368" spans="1:20" ht="38.25">
      <c r="A368" s="32" t="s">
        <v>448</v>
      </c>
      <c r="B368" s="20" t="s">
        <v>89</v>
      </c>
      <c r="C368" s="7"/>
      <c r="D368" s="27">
        <v>0</v>
      </c>
      <c r="E368" s="29">
        <v>0</v>
      </c>
      <c r="F368" s="29">
        <v>0</v>
      </c>
      <c r="G368" s="29">
        <f t="shared" si="17"/>
        <v>0</v>
      </c>
      <c r="H368" s="29">
        <f t="shared" si="18"/>
        <v>0</v>
      </c>
      <c r="I368" s="27">
        <v>0</v>
      </c>
      <c r="J368" s="27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f t="shared" si="19"/>
        <v>0</v>
      </c>
      <c r="S368" s="29">
        <v>0</v>
      </c>
      <c r="T368" s="13"/>
    </row>
    <row r="369" spans="1:20" ht="38.25">
      <c r="A369" s="31" t="s">
        <v>449</v>
      </c>
      <c r="B369" s="20" t="s">
        <v>90</v>
      </c>
      <c r="C369" s="7" t="s">
        <v>29</v>
      </c>
      <c r="D369" s="27">
        <v>32.92403795751793</v>
      </c>
      <c r="E369" s="29">
        <v>0</v>
      </c>
      <c r="F369" s="29">
        <v>0</v>
      </c>
      <c r="G369" s="29">
        <f t="shared" si="17"/>
        <v>25.644400981785367</v>
      </c>
      <c r="H369" s="29">
        <f t="shared" si="18"/>
        <v>18.88234104</v>
      </c>
      <c r="I369" s="29">
        <v>19.107863733351426</v>
      </c>
      <c r="J369" s="29">
        <v>6.933</v>
      </c>
      <c r="K369" s="29">
        <v>6.536537248433939</v>
      </c>
      <c r="L369" s="29">
        <v>11.94934104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f t="shared" si="19"/>
        <v>-6.762059941785367</v>
      </c>
      <c r="S369" s="29">
        <f>R369/G369*100</f>
        <v>-26.36856266047432</v>
      </c>
      <c r="T369" s="13"/>
    </row>
    <row r="370" spans="1:20" ht="25.5">
      <c r="A370" s="31" t="s">
        <v>450</v>
      </c>
      <c r="B370" s="20" t="s">
        <v>91</v>
      </c>
      <c r="C370" s="7"/>
      <c r="D370" s="27">
        <v>0</v>
      </c>
      <c r="E370" s="29">
        <v>0</v>
      </c>
      <c r="F370" s="29">
        <v>0</v>
      </c>
      <c r="G370" s="29">
        <f t="shared" si="17"/>
        <v>0</v>
      </c>
      <c r="H370" s="29">
        <f t="shared" si="18"/>
        <v>0</v>
      </c>
      <c r="I370" s="27">
        <v>0</v>
      </c>
      <c r="J370" s="27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f t="shared" si="19"/>
        <v>0</v>
      </c>
      <c r="S370" s="29">
        <v>0</v>
      </c>
      <c r="T370" s="13"/>
    </row>
    <row r="371" spans="1:20" ht="38.25">
      <c r="A371" s="31" t="s">
        <v>451</v>
      </c>
      <c r="B371" s="20" t="s">
        <v>92</v>
      </c>
      <c r="C371" s="7" t="s">
        <v>29</v>
      </c>
      <c r="D371" s="27">
        <v>32.92403795751793</v>
      </c>
      <c r="E371" s="29">
        <v>0</v>
      </c>
      <c r="F371" s="29">
        <v>0</v>
      </c>
      <c r="G371" s="29">
        <f t="shared" si="17"/>
        <v>25.644400981785367</v>
      </c>
      <c r="H371" s="29">
        <f t="shared" si="18"/>
        <v>18.88234104</v>
      </c>
      <c r="I371" s="29">
        <v>19.107863733351426</v>
      </c>
      <c r="J371" s="29">
        <v>6.933</v>
      </c>
      <c r="K371" s="29">
        <v>6.536537248433939</v>
      </c>
      <c r="L371" s="29">
        <v>11.94934104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f t="shared" si="19"/>
        <v>-6.762059941785367</v>
      </c>
      <c r="S371" s="29">
        <f>R371/G371*100</f>
        <v>-26.36856266047432</v>
      </c>
      <c r="T371" s="13"/>
    </row>
    <row r="372" spans="1:20" ht="25.5">
      <c r="A372" s="31" t="s">
        <v>451</v>
      </c>
      <c r="B372" s="22" t="s">
        <v>109</v>
      </c>
      <c r="C372" s="7" t="s">
        <v>398</v>
      </c>
      <c r="D372" s="27">
        <v>3.1684091999999997</v>
      </c>
      <c r="E372" s="29">
        <v>0</v>
      </c>
      <c r="F372" s="29">
        <v>0</v>
      </c>
      <c r="G372" s="29">
        <f t="shared" si="17"/>
        <v>0</v>
      </c>
      <c r="H372" s="29">
        <f t="shared" si="18"/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f t="shared" si="19"/>
        <v>0</v>
      </c>
      <c r="S372" s="29">
        <v>0</v>
      </c>
      <c r="T372" s="13"/>
    </row>
    <row r="373" spans="1:20" ht="12.75">
      <c r="A373" s="31"/>
      <c r="B373" s="25">
        <v>2022</v>
      </c>
      <c r="C373" s="7" t="s">
        <v>399</v>
      </c>
      <c r="D373" s="27">
        <v>3.1684091999999997</v>
      </c>
      <c r="E373" s="29">
        <v>0</v>
      </c>
      <c r="F373" s="29">
        <v>0</v>
      </c>
      <c r="G373" s="29">
        <f t="shared" si="17"/>
        <v>0</v>
      </c>
      <c r="H373" s="29">
        <f t="shared" si="18"/>
        <v>0</v>
      </c>
      <c r="I373" s="27">
        <v>0</v>
      </c>
      <c r="J373" s="27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f t="shared" si="19"/>
        <v>0</v>
      </c>
      <c r="S373" s="29">
        <v>0</v>
      </c>
      <c r="T373" s="13"/>
    </row>
    <row r="374" spans="1:20" ht="25.5">
      <c r="A374" s="31" t="s">
        <v>451</v>
      </c>
      <c r="B374" s="22" t="s">
        <v>93</v>
      </c>
      <c r="C374" s="7" t="s">
        <v>400</v>
      </c>
      <c r="D374" s="27">
        <v>0.7716324</v>
      </c>
      <c r="E374" s="29">
        <v>0</v>
      </c>
      <c r="F374" s="29">
        <v>0</v>
      </c>
      <c r="G374" s="29">
        <f t="shared" si="17"/>
        <v>0</v>
      </c>
      <c r="H374" s="29">
        <f t="shared" si="18"/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f t="shared" si="19"/>
        <v>0</v>
      </c>
      <c r="S374" s="29">
        <v>0</v>
      </c>
      <c r="T374" s="13"/>
    </row>
    <row r="375" spans="1:20" ht="12.75">
      <c r="A375" s="31"/>
      <c r="B375" s="8">
        <v>2022</v>
      </c>
      <c r="C375" s="7" t="s">
        <v>401</v>
      </c>
      <c r="D375" s="27">
        <v>0.7716324</v>
      </c>
      <c r="E375" s="29">
        <v>0</v>
      </c>
      <c r="F375" s="29">
        <v>0</v>
      </c>
      <c r="G375" s="29">
        <f t="shared" si="17"/>
        <v>0</v>
      </c>
      <c r="H375" s="29">
        <f t="shared" si="18"/>
        <v>0</v>
      </c>
      <c r="I375" s="27">
        <v>0</v>
      </c>
      <c r="J375" s="27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f t="shared" si="19"/>
        <v>0</v>
      </c>
      <c r="S375" s="29">
        <v>0</v>
      </c>
      <c r="T375" s="13"/>
    </row>
    <row r="376" spans="1:20" ht="25.5">
      <c r="A376" s="31" t="s">
        <v>451</v>
      </c>
      <c r="B376" s="26" t="s">
        <v>94</v>
      </c>
      <c r="C376" s="7" t="s">
        <v>402</v>
      </c>
      <c r="D376" s="27">
        <v>28.983996357517935</v>
      </c>
      <c r="E376" s="29">
        <v>0</v>
      </c>
      <c r="F376" s="29">
        <v>0</v>
      </c>
      <c r="G376" s="29">
        <f t="shared" si="17"/>
        <v>25.644400981785367</v>
      </c>
      <c r="H376" s="29">
        <f t="shared" si="18"/>
        <v>18.88234104</v>
      </c>
      <c r="I376" s="29">
        <v>19.107863733351426</v>
      </c>
      <c r="J376" s="29">
        <v>6.933</v>
      </c>
      <c r="K376" s="29">
        <v>6.536537248433939</v>
      </c>
      <c r="L376" s="29">
        <v>11.94934104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f t="shared" si="19"/>
        <v>-6.762059941785367</v>
      </c>
      <c r="S376" s="29">
        <f>R376/G376*100</f>
        <v>-26.36856266047432</v>
      </c>
      <c r="T376" s="13"/>
    </row>
    <row r="377" spans="1:20" ht="12.75">
      <c r="A377" s="32"/>
      <c r="B377" s="17" t="s">
        <v>342</v>
      </c>
      <c r="C377" s="7" t="s">
        <v>403</v>
      </c>
      <c r="D377" s="27">
        <v>0.21003605369867703</v>
      </c>
      <c r="E377" s="29">
        <v>0</v>
      </c>
      <c r="F377" s="29">
        <v>0</v>
      </c>
      <c r="G377" s="29">
        <f t="shared" si="17"/>
        <v>0</v>
      </c>
      <c r="H377" s="29">
        <f t="shared" si="18"/>
        <v>0</v>
      </c>
      <c r="I377" s="27">
        <v>0</v>
      </c>
      <c r="J377" s="27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f t="shared" si="19"/>
        <v>0</v>
      </c>
      <c r="S377" s="29">
        <v>0</v>
      </c>
      <c r="T377" s="13"/>
    </row>
    <row r="378" spans="1:20" ht="12.75">
      <c r="A378" s="32"/>
      <c r="B378" s="17" t="s">
        <v>343</v>
      </c>
      <c r="C378" s="7" t="s">
        <v>403</v>
      </c>
      <c r="D378" s="27">
        <v>0.18709322033898304</v>
      </c>
      <c r="E378" s="29">
        <v>0</v>
      </c>
      <c r="F378" s="29">
        <v>0</v>
      </c>
      <c r="G378" s="29">
        <f t="shared" si="17"/>
        <v>0.18709322033898304</v>
      </c>
      <c r="H378" s="29">
        <f t="shared" si="18"/>
        <v>0.22267436399999999</v>
      </c>
      <c r="I378" s="27">
        <v>0</v>
      </c>
      <c r="J378" s="27">
        <v>0</v>
      </c>
      <c r="K378" s="29">
        <v>0.18709322033898304</v>
      </c>
      <c r="L378" s="29">
        <v>0.22267436399999999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f t="shared" si="19"/>
        <v>0.035581143661016945</v>
      </c>
      <c r="S378" s="29">
        <v>0</v>
      </c>
      <c r="T378" s="13" t="s">
        <v>466</v>
      </c>
    </row>
    <row r="379" spans="1:20" ht="12.75">
      <c r="A379" s="32"/>
      <c r="B379" s="17" t="s">
        <v>344</v>
      </c>
      <c r="C379" s="7" t="s">
        <v>403</v>
      </c>
      <c r="D379" s="27">
        <v>0.11338983050847458</v>
      </c>
      <c r="E379" s="29">
        <v>0</v>
      </c>
      <c r="F379" s="29">
        <v>0</v>
      </c>
      <c r="G379" s="29">
        <f t="shared" si="17"/>
        <v>0.11338983050847458</v>
      </c>
      <c r="H379" s="29">
        <f t="shared" si="18"/>
        <v>0</v>
      </c>
      <c r="I379" s="27">
        <v>0</v>
      </c>
      <c r="J379" s="27">
        <v>0</v>
      </c>
      <c r="K379" s="29">
        <v>0.11338983050847458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f t="shared" si="19"/>
        <v>-0.11338983050847458</v>
      </c>
      <c r="S379" s="29">
        <v>0</v>
      </c>
      <c r="T379" s="13" t="s">
        <v>471</v>
      </c>
    </row>
    <row r="380" spans="1:20" ht="12.75">
      <c r="A380" s="32"/>
      <c r="B380" s="17" t="s">
        <v>345</v>
      </c>
      <c r="C380" s="7" t="s">
        <v>403</v>
      </c>
      <c r="D380" s="27">
        <v>4.594351908646301</v>
      </c>
      <c r="E380" s="29">
        <v>0</v>
      </c>
      <c r="F380" s="29">
        <v>0</v>
      </c>
      <c r="G380" s="29">
        <f t="shared" si="17"/>
        <v>4.594351908646301</v>
      </c>
      <c r="H380" s="29">
        <f t="shared" si="18"/>
        <v>6.933</v>
      </c>
      <c r="I380" s="27">
        <v>4.594351908646301</v>
      </c>
      <c r="J380" s="27">
        <v>6.933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f t="shared" si="19"/>
        <v>2.338648091353699</v>
      </c>
      <c r="S380" s="29">
        <f>R380/G380*100</f>
        <v>50.90267654405185</v>
      </c>
      <c r="T380" s="13" t="s">
        <v>466</v>
      </c>
    </row>
    <row r="381" spans="1:20" ht="12.75">
      <c r="A381" s="32"/>
      <c r="B381" s="17" t="s">
        <v>346</v>
      </c>
      <c r="C381" s="7" t="s">
        <v>403</v>
      </c>
      <c r="D381" s="27">
        <v>3.1295593220338955</v>
      </c>
      <c r="E381" s="29">
        <v>0</v>
      </c>
      <c r="F381" s="29">
        <v>0</v>
      </c>
      <c r="G381" s="29">
        <f t="shared" si="17"/>
        <v>0</v>
      </c>
      <c r="H381" s="29">
        <f t="shared" si="18"/>
        <v>0</v>
      </c>
      <c r="I381" s="27">
        <v>0</v>
      </c>
      <c r="J381" s="27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f t="shared" si="19"/>
        <v>0</v>
      </c>
      <c r="S381" s="29">
        <v>0</v>
      </c>
      <c r="T381" s="13"/>
    </row>
    <row r="382" spans="1:20" ht="12.75">
      <c r="A382" s="32"/>
      <c r="B382" s="17" t="s">
        <v>347</v>
      </c>
      <c r="C382" s="7" t="s">
        <v>403</v>
      </c>
      <c r="D382" s="27">
        <v>8.277457627118643</v>
      </c>
      <c r="E382" s="29">
        <v>0</v>
      </c>
      <c r="F382" s="29">
        <v>0</v>
      </c>
      <c r="G382" s="29">
        <f t="shared" si="17"/>
        <v>8.277457627118643</v>
      </c>
      <c r="H382" s="29">
        <f t="shared" si="18"/>
        <v>11.726666676</v>
      </c>
      <c r="I382" s="27">
        <v>8.277457627118643</v>
      </c>
      <c r="J382" s="27">
        <v>0</v>
      </c>
      <c r="K382" s="29">
        <v>0</v>
      </c>
      <c r="L382" s="29">
        <v>11.726666676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f t="shared" si="19"/>
        <v>3.4492090488813574</v>
      </c>
      <c r="S382" s="29">
        <f>R382/G382*100</f>
        <v>41.66990885680941</v>
      </c>
      <c r="T382" s="19" t="s">
        <v>466</v>
      </c>
    </row>
    <row r="383" spans="1:20" ht="25.5">
      <c r="A383" s="32"/>
      <c r="B383" s="17" t="s">
        <v>348</v>
      </c>
      <c r="C383" s="7" t="s">
        <v>403</v>
      </c>
      <c r="D383" s="27">
        <v>12.472108395172965</v>
      </c>
      <c r="E383" s="29">
        <v>0</v>
      </c>
      <c r="F383" s="29">
        <v>0</v>
      </c>
      <c r="G383" s="29">
        <f t="shared" si="17"/>
        <v>12.472108395172965</v>
      </c>
      <c r="H383" s="29">
        <f t="shared" si="18"/>
        <v>0</v>
      </c>
      <c r="I383" s="27">
        <v>6.2360541975864825</v>
      </c>
      <c r="J383" s="27">
        <v>0</v>
      </c>
      <c r="K383" s="29">
        <v>6.2360541975864825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f t="shared" si="19"/>
        <v>-12.472108395172965</v>
      </c>
      <c r="S383" s="29">
        <f>R383/G383*100</f>
        <v>-100</v>
      </c>
      <c r="T383" s="19" t="s">
        <v>473</v>
      </c>
    </row>
    <row r="384" spans="1:20" ht="51">
      <c r="A384" s="31" t="s">
        <v>452</v>
      </c>
      <c r="B384" s="20" t="s">
        <v>95</v>
      </c>
      <c r="C384" s="7"/>
      <c r="D384" s="27">
        <v>0</v>
      </c>
      <c r="E384" s="29">
        <v>0</v>
      </c>
      <c r="F384" s="29">
        <v>0</v>
      </c>
      <c r="G384" s="29">
        <f t="shared" si="17"/>
        <v>0</v>
      </c>
      <c r="H384" s="29">
        <f t="shared" si="18"/>
        <v>0</v>
      </c>
      <c r="I384" s="27">
        <v>0</v>
      </c>
      <c r="J384" s="27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f t="shared" si="19"/>
        <v>0</v>
      </c>
      <c r="S384" s="29">
        <v>0</v>
      </c>
      <c r="T384" s="13"/>
    </row>
    <row r="385" spans="1:20" ht="38.25">
      <c r="A385" s="31" t="s">
        <v>453</v>
      </c>
      <c r="B385" s="20" t="s">
        <v>96</v>
      </c>
      <c r="C385" s="7"/>
      <c r="D385" s="27">
        <v>0</v>
      </c>
      <c r="E385" s="29">
        <v>0</v>
      </c>
      <c r="F385" s="29">
        <v>0</v>
      </c>
      <c r="G385" s="29">
        <f t="shared" si="17"/>
        <v>0</v>
      </c>
      <c r="H385" s="29">
        <f t="shared" si="18"/>
        <v>0</v>
      </c>
      <c r="I385" s="27">
        <v>0</v>
      </c>
      <c r="J385" s="27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f t="shared" si="19"/>
        <v>0</v>
      </c>
      <c r="S385" s="29">
        <v>0</v>
      </c>
      <c r="T385" s="13"/>
    </row>
    <row r="386" spans="1:20" ht="38.25">
      <c r="A386" s="31" t="s">
        <v>454</v>
      </c>
      <c r="B386" s="20" t="s">
        <v>97</v>
      </c>
      <c r="C386" s="7"/>
      <c r="D386" s="27">
        <v>0</v>
      </c>
      <c r="E386" s="29">
        <v>0</v>
      </c>
      <c r="F386" s="29">
        <v>0</v>
      </c>
      <c r="G386" s="29">
        <f t="shared" si="17"/>
        <v>0</v>
      </c>
      <c r="H386" s="29">
        <f t="shared" si="18"/>
        <v>0</v>
      </c>
      <c r="I386" s="27">
        <v>0</v>
      </c>
      <c r="J386" s="27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f t="shared" si="19"/>
        <v>0</v>
      </c>
      <c r="S386" s="29">
        <v>0</v>
      </c>
      <c r="T386" s="13"/>
    </row>
    <row r="387" spans="1:20" ht="25.5">
      <c r="A387" s="31" t="s">
        <v>455</v>
      </c>
      <c r="B387" s="20" t="s">
        <v>98</v>
      </c>
      <c r="C387" s="7" t="s">
        <v>29</v>
      </c>
      <c r="D387" s="27">
        <v>22.084590152880423</v>
      </c>
      <c r="E387" s="29">
        <v>0</v>
      </c>
      <c r="F387" s="29">
        <v>0</v>
      </c>
      <c r="G387" s="29">
        <f t="shared" si="17"/>
        <v>2.31420199531008</v>
      </c>
      <c r="H387" s="29">
        <f t="shared" si="18"/>
        <v>2.41928424</v>
      </c>
      <c r="I387" s="29">
        <v>0</v>
      </c>
      <c r="J387" s="29">
        <v>0.022741248000000002</v>
      </c>
      <c r="K387" s="29">
        <v>2.31420199531008</v>
      </c>
      <c r="L387" s="29">
        <v>2.396542992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f t="shared" si="19"/>
        <v>0.10508224468992022</v>
      </c>
      <c r="S387" s="29">
        <v>0</v>
      </c>
      <c r="T387" s="13"/>
    </row>
    <row r="388" spans="1:20" ht="51">
      <c r="A388" s="31" t="s">
        <v>455</v>
      </c>
      <c r="B388" s="22" t="s">
        <v>99</v>
      </c>
      <c r="C388" s="7" t="s">
        <v>404</v>
      </c>
      <c r="D388" s="27">
        <v>14.09817015288042</v>
      </c>
      <c r="E388" s="29">
        <v>0</v>
      </c>
      <c r="F388" s="29">
        <v>0</v>
      </c>
      <c r="G388" s="29">
        <f t="shared" si="17"/>
        <v>2.31420199531008</v>
      </c>
      <c r="H388" s="29">
        <f t="shared" si="18"/>
        <v>2.41928424</v>
      </c>
      <c r="I388" s="29">
        <v>0</v>
      </c>
      <c r="J388" s="29">
        <v>0.022741248000000002</v>
      </c>
      <c r="K388" s="29">
        <v>2.31420199531008</v>
      </c>
      <c r="L388" s="29">
        <v>2.396542992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f t="shared" si="19"/>
        <v>0.10508224468992022</v>
      </c>
      <c r="S388" s="29">
        <v>0</v>
      </c>
      <c r="T388" s="13"/>
    </row>
    <row r="389" spans="1:20" ht="13.5">
      <c r="A389" s="31"/>
      <c r="B389" s="16" t="s">
        <v>107</v>
      </c>
      <c r="C389" s="7"/>
      <c r="D389" s="27">
        <v>0</v>
      </c>
      <c r="E389" s="29">
        <v>0</v>
      </c>
      <c r="F389" s="29">
        <v>0</v>
      </c>
      <c r="G389" s="29">
        <f t="shared" si="17"/>
        <v>0</v>
      </c>
      <c r="H389" s="29">
        <f t="shared" si="18"/>
        <v>0</v>
      </c>
      <c r="I389" s="27">
        <v>0</v>
      </c>
      <c r="J389" s="27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f t="shared" si="19"/>
        <v>0</v>
      </c>
      <c r="S389" s="29">
        <v>0</v>
      </c>
      <c r="T389" s="13"/>
    </row>
    <row r="390" spans="1:20" ht="51">
      <c r="A390" s="31"/>
      <c r="B390" s="17" t="s">
        <v>349</v>
      </c>
      <c r="C390" s="7" t="s">
        <v>405</v>
      </c>
      <c r="D390" s="27">
        <v>1.23009227352</v>
      </c>
      <c r="E390" s="29">
        <v>0</v>
      </c>
      <c r="F390" s="29">
        <v>0</v>
      </c>
      <c r="G390" s="29">
        <f t="shared" si="17"/>
        <v>0</v>
      </c>
      <c r="H390" s="29">
        <f t="shared" si="18"/>
        <v>0</v>
      </c>
      <c r="I390" s="27">
        <v>0</v>
      </c>
      <c r="J390" s="27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f t="shared" si="19"/>
        <v>0</v>
      </c>
      <c r="S390" s="29">
        <v>0</v>
      </c>
      <c r="T390" s="13"/>
    </row>
    <row r="391" spans="1:20" ht="63.75">
      <c r="A391" s="31"/>
      <c r="B391" s="17" t="s">
        <v>350</v>
      </c>
      <c r="C391" s="7" t="s">
        <v>405</v>
      </c>
      <c r="D391" s="27">
        <v>2.05134138648</v>
      </c>
      <c r="E391" s="29">
        <v>0</v>
      </c>
      <c r="F391" s="29">
        <v>0</v>
      </c>
      <c r="G391" s="29">
        <f t="shared" si="17"/>
        <v>0</v>
      </c>
      <c r="H391" s="29">
        <f t="shared" si="18"/>
        <v>0</v>
      </c>
      <c r="I391" s="27">
        <v>0</v>
      </c>
      <c r="J391" s="27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f t="shared" si="19"/>
        <v>0</v>
      </c>
      <c r="S391" s="29">
        <v>0</v>
      </c>
      <c r="T391" s="13"/>
    </row>
    <row r="392" spans="1:20" ht="13.5">
      <c r="A392" s="31"/>
      <c r="B392" s="16" t="s">
        <v>110</v>
      </c>
      <c r="C392" s="7"/>
      <c r="D392" s="27">
        <v>0</v>
      </c>
      <c r="E392" s="29">
        <v>0</v>
      </c>
      <c r="F392" s="29">
        <v>0</v>
      </c>
      <c r="G392" s="29">
        <f t="shared" si="17"/>
        <v>0</v>
      </c>
      <c r="H392" s="29">
        <f t="shared" si="18"/>
        <v>0</v>
      </c>
      <c r="I392" s="27">
        <v>0</v>
      </c>
      <c r="J392" s="27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f t="shared" si="19"/>
        <v>0</v>
      </c>
      <c r="S392" s="29">
        <v>0</v>
      </c>
      <c r="T392" s="13"/>
    </row>
    <row r="393" spans="1:20" ht="51">
      <c r="A393" s="31"/>
      <c r="B393" s="17" t="s">
        <v>351</v>
      </c>
      <c r="C393" s="7" t="s">
        <v>405</v>
      </c>
      <c r="D393" s="27">
        <v>2.6602993494</v>
      </c>
      <c r="E393" s="29">
        <v>0</v>
      </c>
      <c r="F393" s="29">
        <v>0</v>
      </c>
      <c r="G393" s="29">
        <f t="shared" si="17"/>
        <v>0</v>
      </c>
      <c r="H393" s="29">
        <f t="shared" si="18"/>
        <v>0</v>
      </c>
      <c r="I393" s="27">
        <v>0</v>
      </c>
      <c r="J393" s="27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f t="shared" si="19"/>
        <v>0</v>
      </c>
      <c r="S393" s="29">
        <v>0</v>
      </c>
      <c r="T393" s="13"/>
    </row>
    <row r="394" spans="1:20" ht="13.5">
      <c r="A394" s="31"/>
      <c r="B394" s="16" t="s">
        <v>66</v>
      </c>
      <c r="C394" s="7"/>
      <c r="D394" s="27">
        <v>0</v>
      </c>
      <c r="E394" s="29">
        <v>0</v>
      </c>
      <c r="F394" s="29">
        <v>0</v>
      </c>
      <c r="G394" s="29">
        <f t="shared" si="17"/>
        <v>0</v>
      </c>
      <c r="H394" s="29">
        <f t="shared" si="18"/>
        <v>0</v>
      </c>
      <c r="I394" s="27">
        <v>0</v>
      </c>
      <c r="J394" s="27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f t="shared" si="19"/>
        <v>0</v>
      </c>
      <c r="S394" s="29">
        <v>0</v>
      </c>
      <c r="T394" s="13"/>
    </row>
    <row r="395" spans="1:20" ht="63.75">
      <c r="A395" s="31"/>
      <c r="B395" s="17" t="s">
        <v>352</v>
      </c>
      <c r="C395" s="7" t="s">
        <v>405</v>
      </c>
      <c r="D395" s="27">
        <v>0</v>
      </c>
      <c r="E395" s="29">
        <v>0</v>
      </c>
      <c r="F395" s="29">
        <v>0</v>
      </c>
      <c r="G395" s="29">
        <f t="shared" si="17"/>
        <v>0</v>
      </c>
      <c r="H395" s="29">
        <f t="shared" si="18"/>
        <v>0</v>
      </c>
      <c r="I395" s="27">
        <v>0</v>
      </c>
      <c r="J395" s="27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f t="shared" si="19"/>
        <v>0</v>
      </c>
      <c r="S395" s="29">
        <v>0</v>
      </c>
      <c r="T395" s="13"/>
    </row>
    <row r="396" spans="1:20" ht="12.75">
      <c r="A396" s="31"/>
      <c r="B396" s="8" t="s">
        <v>353</v>
      </c>
      <c r="C396" s="7" t="s">
        <v>405</v>
      </c>
      <c r="D396" s="27">
        <v>2.02751570251008</v>
      </c>
      <c r="E396" s="29">
        <v>0</v>
      </c>
      <c r="F396" s="29">
        <v>0</v>
      </c>
      <c r="G396" s="29">
        <f t="shared" si="17"/>
        <v>0</v>
      </c>
      <c r="H396" s="29">
        <f t="shared" si="18"/>
        <v>0.013266611999999999</v>
      </c>
      <c r="I396" s="27">
        <v>0</v>
      </c>
      <c r="J396" s="27">
        <v>0.0096</v>
      </c>
      <c r="K396" s="29">
        <v>0</v>
      </c>
      <c r="L396" s="29">
        <v>0.0036666119999999996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f t="shared" si="19"/>
        <v>0.013266611999999999</v>
      </c>
      <c r="S396" s="29">
        <v>0</v>
      </c>
      <c r="T396" s="13" t="s">
        <v>467</v>
      </c>
    </row>
    <row r="397" spans="1:20" ht="12.75">
      <c r="A397" s="31"/>
      <c r="B397" s="8" t="s">
        <v>354</v>
      </c>
      <c r="C397" s="7" t="s">
        <v>405</v>
      </c>
      <c r="D397" s="27">
        <v>0.3088366128</v>
      </c>
      <c r="E397" s="29">
        <v>0</v>
      </c>
      <c r="F397" s="29">
        <v>0</v>
      </c>
      <c r="G397" s="29">
        <f t="shared" si="17"/>
        <v>0</v>
      </c>
      <c r="H397" s="29">
        <f t="shared" si="18"/>
        <v>0</v>
      </c>
      <c r="I397" s="27">
        <v>0</v>
      </c>
      <c r="J397" s="27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f t="shared" si="19"/>
        <v>0</v>
      </c>
      <c r="S397" s="29">
        <v>0</v>
      </c>
      <c r="T397" s="13"/>
    </row>
    <row r="398" spans="1:20" ht="51">
      <c r="A398" s="32"/>
      <c r="B398" s="17" t="s">
        <v>410</v>
      </c>
      <c r="C398" s="7" t="s">
        <v>405</v>
      </c>
      <c r="D398" s="27">
        <v>0</v>
      </c>
      <c r="E398" s="29">
        <v>0</v>
      </c>
      <c r="F398" s="29">
        <v>0</v>
      </c>
      <c r="G398" s="29">
        <f t="shared" si="17"/>
        <v>0</v>
      </c>
      <c r="H398" s="29">
        <f t="shared" si="18"/>
        <v>0</v>
      </c>
      <c r="I398" s="27">
        <v>0</v>
      </c>
      <c r="J398" s="27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f t="shared" si="19"/>
        <v>0</v>
      </c>
      <c r="S398" s="29">
        <v>0</v>
      </c>
      <c r="T398" s="13"/>
    </row>
    <row r="399" spans="1:20" ht="51">
      <c r="A399" s="32"/>
      <c r="B399" s="17" t="s">
        <v>411</v>
      </c>
      <c r="C399" s="7" t="s">
        <v>405</v>
      </c>
      <c r="D399" s="27">
        <v>0</v>
      </c>
      <c r="E399" s="29">
        <v>0</v>
      </c>
      <c r="F399" s="29">
        <v>0</v>
      </c>
      <c r="G399" s="29">
        <f t="shared" si="17"/>
        <v>0</v>
      </c>
      <c r="H399" s="29">
        <f t="shared" si="18"/>
        <v>0</v>
      </c>
      <c r="I399" s="27">
        <v>0</v>
      </c>
      <c r="J399" s="27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f t="shared" si="19"/>
        <v>0</v>
      </c>
      <c r="S399" s="29">
        <v>0</v>
      </c>
      <c r="T399" s="13"/>
    </row>
    <row r="400" spans="1:20" ht="13.5">
      <c r="A400" s="31"/>
      <c r="B400" s="16" t="s">
        <v>61</v>
      </c>
      <c r="C400" s="7"/>
      <c r="D400" s="27">
        <v>0</v>
      </c>
      <c r="E400" s="29">
        <v>0</v>
      </c>
      <c r="F400" s="29">
        <v>0</v>
      </c>
      <c r="G400" s="29">
        <f t="shared" si="17"/>
        <v>0</v>
      </c>
      <c r="H400" s="29">
        <f t="shared" si="18"/>
        <v>0</v>
      </c>
      <c r="I400" s="27">
        <v>0</v>
      </c>
      <c r="J400" s="27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f t="shared" si="19"/>
        <v>0</v>
      </c>
      <c r="S400" s="29">
        <v>0</v>
      </c>
      <c r="T400" s="13"/>
    </row>
    <row r="401" spans="1:20" ht="63.75">
      <c r="A401" s="32"/>
      <c r="B401" s="17" t="s">
        <v>355</v>
      </c>
      <c r="C401" s="7" t="s">
        <v>405</v>
      </c>
      <c r="D401" s="27">
        <v>0</v>
      </c>
      <c r="E401" s="29">
        <v>0</v>
      </c>
      <c r="F401" s="29">
        <v>0</v>
      </c>
      <c r="G401" s="29">
        <f t="shared" si="17"/>
        <v>0</v>
      </c>
      <c r="H401" s="29">
        <f t="shared" si="18"/>
        <v>0</v>
      </c>
      <c r="I401" s="27">
        <v>0</v>
      </c>
      <c r="J401" s="27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f t="shared" si="19"/>
        <v>0</v>
      </c>
      <c r="S401" s="29">
        <v>0</v>
      </c>
      <c r="T401" s="13"/>
    </row>
    <row r="402" spans="1:20" ht="12.75">
      <c r="A402" s="32"/>
      <c r="B402" s="8" t="s">
        <v>356</v>
      </c>
      <c r="C402" s="7" t="s">
        <v>405</v>
      </c>
      <c r="D402" s="27">
        <v>2.2123630882392575</v>
      </c>
      <c r="E402" s="29">
        <v>0</v>
      </c>
      <c r="F402" s="29">
        <v>0</v>
      </c>
      <c r="G402" s="29">
        <f t="shared" si="17"/>
        <v>0</v>
      </c>
      <c r="H402" s="29">
        <f t="shared" si="18"/>
        <v>0.0035412479999999994</v>
      </c>
      <c r="I402" s="27">
        <v>0</v>
      </c>
      <c r="J402" s="27">
        <v>0.0035412479999999994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f t="shared" si="19"/>
        <v>0.0035412479999999994</v>
      </c>
      <c r="S402" s="29">
        <v>0</v>
      </c>
      <c r="T402" s="13" t="s">
        <v>468</v>
      </c>
    </row>
    <row r="403" spans="1:20" ht="63.75">
      <c r="A403" s="31"/>
      <c r="B403" s="17" t="s">
        <v>357</v>
      </c>
      <c r="C403" s="7" t="s">
        <v>405</v>
      </c>
      <c r="D403" s="27">
        <v>0</v>
      </c>
      <c r="E403" s="29">
        <v>0</v>
      </c>
      <c r="F403" s="29">
        <v>0</v>
      </c>
      <c r="G403" s="29">
        <f aca="true" t="shared" si="20" ref="G403:G431">I403+K403+M403+O403</f>
        <v>0</v>
      </c>
      <c r="H403" s="29">
        <f aca="true" t="shared" si="21" ref="H403:H431">J403+L403+N403+P403</f>
        <v>0</v>
      </c>
      <c r="I403" s="27">
        <v>0</v>
      </c>
      <c r="J403" s="27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f aca="true" t="shared" si="22" ref="R403:R431">H403-G403</f>
        <v>0</v>
      </c>
      <c r="S403" s="29">
        <v>0</v>
      </c>
      <c r="T403" s="13"/>
    </row>
    <row r="404" spans="1:20" ht="12.75">
      <c r="A404" s="32"/>
      <c r="B404" s="8" t="s">
        <v>358</v>
      </c>
      <c r="C404" s="7" t="s">
        <v>405</v>
      </c>
      <c r="D404" s="27">
        <v>2.02751570251008</v>
      </c>
      <c r="E404" s="29">
        <v>0</v>
      </c>
      <c r="F404" s="29">
        <v>0</v>
      </c>
      <c r="G404" s="29">
        <f t="shared" si="20"/>
        <v>2.02751570251008</v>
      </c>
      <c r="H404" s="29">
        <f t="shared" si="21"/>
        <v>1.8878376239999999</v>
      </c>
      <c r="I404" s="27">
        <v>0</v>
      </c>
      <c r="J404" s="27">
        <v>0.0096</v>
      </c>
      <c r="K404" s="29">
        <v>2.02751570251008</v>
      </c>
      <c r="L404" s="29">
        <v>1.8782376239999998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f t="shared" si="22"/>
        <v>-0.13967807851008018</v>
      </c>
      <c r="S404" s="29">
        <v>0</v>
      </c>
      <c r="T404" s="13"/>
    </row>
    <row r="405" spans="1:20" ht="12.75">
      <c r="A405" s="32"/>
      <c r="B405" s="8" t="s">
        <v>359</v>
      </c>
      <c r="C405" s="7" t="s">
        <v>405</v>
      </c>
      <c r="D405" s="27">
        <v>0.13226798639999998</v>
      </c>
      <c r="E405" s="29">
        <v>0</v>
      </c>
      <c r="F405" s="29">
        <v>0</v>
      </c>
      <c r="G405" s="29">
        <f t="shared" si="20"/>
        <v>0.13226798639999998</v>
      </c>
      <c r="H405" s="29">
        <f t="shared" si="21"/>
        <v>0.102770616</v>
      </c>
      <c r="I405" s="27">
        <v>0</v>
      </c>
      <c r="J405" s="27">
        <v>0</v>
      </c>
      <c r="K405" s="29">
        <v>0.13226798639999998</v>
      </c>
      <c r="L405" s="29">
        <v>0.102770616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f t="shared" si="22"/>
        <v>-0.029497370399999986</v>
      </c>
      <c r="S405" s="29">
        <v>0</v>
      </c>
      <c r="T405" s="13" t="s">
        <v>474</v>
      </c>
    </row>
    <row r="406" spans="1:20" ht="13.5">
      <c r="A406" s="31"/>
      <c r="B406" s="16" t="s">
        <v>68</v>
      </c>
      <c r="C406" s="7"/>
      <c r="D406" s="27">
        <v>0</v>
      </c>
      <c r="E406" s="29">
        <v>0</v>
      </c>
      <c r="F406" s="29">
        <v>0</v>
      </c>
      <c r="G406" s="29">
        <f t="shared" si="20"/>
        <v>0</v>
      </c>
      <c r="H406" s="29">
        <f t="shared" si="21"/>
        <v>0</v>
      </c>
      <c r="I406" s="27">
        <v>0</v>
      </c>
      <c r="J406" s="27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f t="shared" si="22"/>
        <v>0</v>
      </c>
      <c r="S406" s="29">
        <v>0</v>
      </c>
      <c r="T406" s="13"/>
    </row>
    <row r="407" spans="1:20" ht="51">
      <c r="A407" s="32"/>
      <c r="B407" s="17" t="s">
        <v>360</v>
      </c>
      <c r="C407" s="7" t="s">
        <v>405</v>
      </c>
      <c r="D407" s="27">
        <v>0</v>
      </c>
      <c r="E407" s="29">
        <v>0</v>
      </c>
      <c r="F407" s="29">
        <v>0</v>
      </c>
      <c r="G407" s="29">
        <f t="shared" si="20"/>
        <v>0</v>
      </c>
      <c r="H407" s="29">
        <f t="shared" si="21"/>
        <v>0</v>
      </c>
      <c r="I407" s="27">
        <v>0</v>
      </c>
      <c r="J407" s="27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f t="shared" si="22"/>
        <v>0</v>
      </c>
      <c r="S407" s="29">
        <v>0</v>
      </c>
      <c r="T407" s="13"/>
    </row>
    <row r="408" spans="1:20" ht="12.75">
      <c r="A408" s="32"/>
      <c r="B408" s="8" t="s">
        <v>361</v>
      </c>
      <c r="C408" s="7" t="s">
        <v>405</v>
      </c>
      <c r="D408" s="27">
        <v>0.23537585342100478</v>
      </c>
      <c r="E408" s="29">
        <v>0</v>
      </c>
      <c r="F408" s="29">
        <v>0</v>
      </c>
      <c r="G408" s="29">
        <f t="shared" si="20"/>
        <v>0</v>
      </c>
      <c r="H408" s="29">
        <f t="shared" si="21"/>
        <v>0.012537432</v>
      </c>
      <c r="I408" s="27">
        <v>0</v>
      </c>
      <c r="J408" s="27">
        <v>0</v>
      </c>
      <c r="K408" s="29">
        <v>0</v>
      </c>
      <c r="L408" s="29">
        <v>0.012537432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f t="shared" si="22"/>
        <v>0.012537432</v>
      </c>
      <c r="S408" s="29">
        <v>0</v>
      </c>
      <c r="T408" s="13" t="s">
        <v>467</v>
      </c>
    </row>
    <row r="409" spans="1:20" ht="12.75">
      <c r="A409" s="31"/>
      <c r="B409" s="8" t="s">
        <v>362</v>
      </c>
      <c r="C409" s="7" t="s">
        <v>405</v>
      </c>
      <c r="D409" s="27">
        <v>1.0581438911999999</v>
      </c>
      <c r="E409" s="29">
        <v>0</v>
      </c>
      <c r="F409" s="29">
        <v>0</v>
      </c>
      <c r="G409" s="29">
        <f t="shared" si="20"/>
        <v>0</v>
      </c>
      <c r="H409" s="29">
        <f t="shared" si="21"/>
        <v>0</v>
      </c>
      <c r="I409" s="27">
        <v>0</v>
      </c>
      <c r="J409" s="27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f t="shared" si="22"/>
        <v>0</v>
      </c>
      <c r="S409" s="29">
        <v>0</v>
      </c>
      <c r="T409" s="13"/>
    </row>
    <row r="410" spans="1:20" ht="12.75">
      <c r="A410" s="31"/>
      <c r="B410" s="8" t="s">
        <v>363</v>
      </c>
      <c r="C410" s="7" t="s">
        <v>405</v>
      </c>
      <c r="D410" s="27">
        <v>0.1544183064</v>
      </c>
      <c r="E410" s="29">
        <v>0</v>
      </c>
      <c r="F410" s="29">
        <v>0</v>
      </c>
      <c r="G410" s="29">
        <f t="shared" si="20"/>
        <v>0.1544183064</v>
      </c>
      <c r="H410" s="29">
        <f t="shared" si="21"/>
        <v>0.399330708</v>
      </c>
      <c r="I410" s="27">
        <v>0</v>
      </c>
      <c r="J410" s="27">
        <v>0</v>
      </c>
      <c r="K410" s="29">
        <v>0.1544183064</v>
      </c>
      <c r="L410" s="29">
        <v>0.399330708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f t="shared" si="22"/>
        <v>0.24491240159999997</v>
      </c>
      <c r="S410" s="29">
        <v>0</v>
      </c>
      <c r="T410" s="13" t="s">
        <v>474</v>
      </c>
    </row>
    <row r="411" spans="1:20" ht="12.75">
      <c r="A411" s="31" t="s">
        <v>456</v>
      </c>
      <c r="B411" s="28" t="s">
        <v>105</v>
      </c>
      <c r="C411" s="7" t="s">
        <v>29</v>
      </c>
      <c r="D411" s="27">
        <v>0</v>
      </c>
      <c r="E411" s="29">
        <v>0</v>
      </c>
      <c r="F411" s="29">
        <v>0</v>
      </c>
      <c r="G411" s="29">
        <f t="shared" si="20"/>
        <v>0</v>
      </c>
      <c r="H411" s="29">
        <f t="shared" si="21"/>
        <v>0</v>
      </c>
      <c r="I411" s="27">
        <v>0</v>
      </c>
      <c r="J411" s="27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f t="shared" si="22"/>
        <v>0</v>
      </c>
      <c r="S411" s="29">
        <v>0</v>
      </c>
      <c r="T411" s="13"/>
    </row>
    <row r="412" spans="1:20" ht="25.5">
      <c r="A412" s="31" t="s">
        <v>456</v>
      </c>
      <c r="B412" s="28" t="s">
        <v>106</v>
      </c>
      <c r="C412" s="7" t="s">
        <v>406</v>
      </c>
      <c r="D412" s="27">
        <v>7.98642</v>
      </c>
      <c r="E412" s="29">
        <v>0</v>
      </c>
      <c r="F412" s="29">
        <v>0</v>
      </c>
      <c r="G412" s="29">
        <f t="shared" si="20"/>
        <v>0</v>
      </c>
      <c r="H412" s="29">
        <f t="shared" si="21"/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f t="shared" si="22"/>
        <v>0</v>
      </c>
      <c r="S412" s="29">
        <v>0</v>
      </c>
      <c r="T412" s="13"/>
    </row>
    <row r="413" spans="1:20" ht="13.5">
      <c r="A413" s="7"/>
      <c r="B413" s="16" t="s">
        <v>87</v>
      </c>
      <c r="C413" s="7"/>
      <c r="D413" s="27">
        <v>0</v>
      </c>
      <c r="E413" s="29">
        <v>0</v>
      </c>
      <c r="F413" s="29">
        <v>0</v>
      </c>
      <c r="G413" s="29">
        <f t="shared" si="20"/>
        <v>0</v>
      </c>
      <c r="H413" s="29">
        <f t="shared" si="21"/>
        <v>0</v>
      </c>
      <c r="I413" s="27">
        <v>0</v>
      </c>
      <c r="J413" s="27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f t="shared" si="22"/>
        <v>0</v>
      </c>
      <c r="S413" s="29">
        <v>0</v>
      </c>
      <c r="T413" s="13"/>
    </row>
    <row r="414" spans="1:20" ht="25.5">
      <c r="A414" s="7"/>
      <c r="B414" s="17" t="s">
        <v>364</v>
      </c>
      <c r="C414" s="7" t="s">
        <v>407</v>
      </c>
      <c r="D414" s="27">
        <v>0.5195879999999999</v>
      </c>
      <c r="E414" s="29">
        <v>0</v>
      </c>
      <c r="F414" s="29">
        <v>0</v>
      </c>
      <c r="G414" s="29">
        <f t="shared" si="20"/>
        <v>0</v>
      </c>
      <c r="H414" s="29">
        <f t="shared" si="21"/>
        <v>0</v>
      </c>
      <c r="I414" s="27">
        <v>0</v>
      </c>
      <c r="J414" s="27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f t="shared" si="22"/>
        <v>0</v>
      </c>
      <c r="S414" s="29">
        <v>0</v>
      </c>
      <c r="T414" s="13"/>
    </row>
    <row r="415" spans="1:20" ht="38.25">
      <c r="A415" s="7"/>
      <c r="B415" s="17" t="s">
        <v>365</v>
      </c>
      <c r="C415" s="7" t="s">
        <v>407</v>
      </c>
      <c r="D415" s="27">
        <v>0.7475327999999999</v>
      </c>
      <c r="E415" s="29">
        <v>0</v>
      </c>
      <c r="F415" s="29">
        <v>0</v>
      </c>
      <c r="G415" s="29">
        <f t="shared" si="20"/>
        <v>0</v>
      </c>
      <c r="H415" s="29">
        <f t="shared" si="21"/>
        <v>0</v>
      </c>
      <c r="I415" s="27">
        <v>0</v>
      </c>
      <c r="J415" s="27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f t="shared" si="22"/>
        <v>0</v>
      </c>
      <c r="S415" s="29">
        <v>0</v>
      </c>
      <c r="T415" s="13"/>
    </row>
    <row r="416" spans="1:20" ht="25.5">
      <c r="A416" s="7"/>
      <c r="B416" s="17" t="s">
        <v>366</v>
      </c>
      <c r="C416" s="7" t="s">
        <v>407</v>
      </c>
      <c r="D416" s="27">
        <v>0.467208</v>
      </c>
      <c r="E416" s="29">
        <v>0</v>
      </c>
      <c r="F416" s="29">
        <v>0</v>
      </c>
      <c r="G416" s="29">
        <f t="shared" si="20"/>
        <v>0</v>
      </c>
      <c r="H416" s="29">
        <f t="shared" si="21"/>
        <v>0</v>
      </c>
      <c r="I416" s="27">
        <v>0</v>
      </c>
      <c r="J416" s="27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f t="shared" si="22"/>
        <v>0</v>
      </c>
      <c r="S416" s="29">
        <v>0</v>
      </c>
      <c r="T416" s="13"/>
    </row>
    <row r="417" spans="1:20" ht="13.5">
      <c r="A417" s="7"/>
      <c r="B417" s="16" t="s">
        <v>65</v>
      </c>
      <c r="C417" s="7"/>
      <c r="D417" s="27">
        <v>0</v>
      </c>
      <c r="E417" s="29">
        <v>0</v>
      </c>
      <c r="F417" s="29">
        <v>0</v>
      </c>
      <c r="G417" s="29">
        <f t="shared" si="20"/>
        <v>0</v>
      </c>
      <c r="H417" s="29">
        <f t="shared" si="21"/>
        <v>0</v>
      </c>
      <c r="I417" s="27">
        <v>0</v>
      </c>
      <c r="J417" s="27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f t="shared" si="22"/>
        <v>0</v>
      </c>
      <c r="S417" s="29">
        <v>0</v>
      </c>
      <c r="T417" s="13"/>
    </row>
    <row r="418" spans="1:20" ht="25.5">
      <c r="A418" s="7"/>
      <c r="B418" s="17" t="s">
        <v>367</v>
      </c>
      <c r="C418" s="7" t="s">
        <v>407</v>
      </c>
      <c r="D418" s="27">
        <v>0.5195879999999999</v>
      </c>
      <c r="E418" s="29">
        <v>0</v>
      </c>
      <c r="F418" s="29">
        <v>0</v>
      </c>
      <c r="G418" s="29">
        <f t="shared" si="20"/>
        <v>0</v>
      </c>
      <c r="H418" s="29">
        <f t="shared" si="21"/>
        <v>0</v>
      </c>
      <c r="I418" s="27">
        <v>0</v>
      </c>
      <c r="J418" s="27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f t="shared" si="22"/>
        <v>0</v>
      </c>
      <c r="S418" s="29">
        <v>0</v>
      </c>
      <c r="T418" s="13"/>
    </row>
    <row r="419" spans="1:20" ht="25.5">
      <c r="A419" s="7"/>
      <c r="B419" s="17" t="s">
        <v>368</v>
      </c>
      <c r="C419" s="7" t="s">
        <v>407</v>
      </c>
      <c r="D419" s="27">
        <v>0.2803248</v>
      </c>
      <c r="E419" s="29">
        <v>0</v>
      </c>
      <c r="F419" s="29">
        <v>0</v>
      </c>
      <c r="G419" s="29">
        <f t="shared" si="20"/>
        <v>0</v>
      </c>
      <c r="H419" s="29">
        <f t="shared" si="21"/>
        <v>0</v>
      </c>
      <c r="I419" s="27">
        <v>0</v>
      </c>
      <c r="J419" s="27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f t="shared" si="22"/>
        <v>0</v>
      </c>
      <c r="S419" s="29">
        <v>0</v>
      </c>
      <c r="T419" s="13"/>
    </row>
    <row r="420" spans="1:20" ht="13.5">
      <c r="A420" s="7"/>
      <c r="B420" s="16" t="s">
        <v>66</v>
      </c>
      <c r="C420" s="7"/>
      <c r="D420" s="27">
        <v>0</v>
      </c>
      <c r="E420" s="29">
        <v>0</v>
      </c>
      <c r="F420" s="29">
        <v>0</v>
      </c>
      <c r="G420" s="29">
        <f t="shared" si="20"/>
        <v>0</v>
      </c>
      <c r="H420" s="29">
        <f t="shared" si="21"/>
        <v>0</v>
      </c>
      <c r="I420" s="27">
        <v>0</v>
      </c>
      <c r="J420" s="27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f t="shared" si="22"/>
        <v>0</v>
      </c>
      <c r="S420" s="29">
        <v>0</v>
      </c>
      <c r="T420" s="13"/>
    </row>
    <row r="421" spans="1:20" ht="25.5">
      <c r="A421" s="7"/>
      <c r="B421" s="17" t="s">
        <v>369</v>
      </c>
      <c r="C421" s="7" t="s">
        <v>407</v>
      </c>
      <c r="D421" s="27">
        <v>0.18688319999999997</v>
      </c>
      <c r="E421" s="29">
        <v>0</v>
      </c>
      <c r="F421" s="29">
        <v>0</v>
      </c>
      <c r="G421" s="29">
        <f t="shared" si="20"/>
        <v>0</v>
      </c>
      <c r="H421" s="29">
        <f t="shared" si="21"/>
        <v>0</v>
      </c>
      <c r="I421" s="27">
        <v>0</v>
      </c>
      <c r="J421" s="27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f t="shared" si="22"/>
        <v>0</v>
      </c>
      <c r="S421" s="29">
        <v>0</v>
      </c>
      <c r="T421" s="13"/>
    </row>
    <row r="422" spans="1:20" ht="25.5">
      <c r="A422" s="7"/>
      <c r="B422" s="17" t="s">
        <v>370</v>
      </c>
      <c r="C422" s="7" t="s">
        <v>407</v>
      </c>
      <c r="D422" s="27">
        <v>0.18688319999999997</v>
      </c>
      <c r="E422" s="29">
        <v>0</v>
      </c>
      <c r="F422" s="29">
        <v>0</v>
      </c>
      <c r="G422" s="29">
        <f t="shared" si="20"/>
        <v>0</v>
      </c>
      <c r="H422" s="29">
        <f t="shared" si="21"/>
        <v>0</v>
      </c>
      <c r="I422" s="27">
        <v>0</v>
      </c>
      <c r="J422" s="27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f t="shared" si="22"/>
        <v>0</v>
      </c>
      <c r="S422" s="29">
        <v>0</v>
      </c>
      <c r="T422" s="13"/>
    </row>
    <row r="423" spans="1:20" ht="25.5">
      <c r="A423" s="7"/>
      <c r="B423" s="17" t="s">
        <v>371</v>
      </c>
      <c r="C423" s="7" t="s">
        <v>407</v>
      </c>
      <c r="D423" s="27">
        <v>0.3385608</v>
      </c>
      <c r="E423" s="29">
        <v>0</v>
      </c>
      <c r="F423" s="29">
        <v>0</v>
      </c>
      <c r="G423" s="29">
        <f t="shared" si="20"/>
        <v>0</v>
      </c>
      <c r="H423" s="29">
        <f t="shared" si="21"/>
        <v>0</v>
      </c>
      <c r="I423" s="27">
        <v>0</v>
      </c>
      <c r="J423" s="27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f t="shared" si="22"/>
        <v>0</v>
      </c>
      <c r="S423" s="29">
        <v>0</v>
      </c>
      <c r="T423" s="13"/>
    </row>
    <row r="424" spans="1:20" ht="13.5">
      <c r="A424" s="7"/>
      <c r="B424" s="16" t="s">
        <v>62</v>
      </c>
      <c r="C424" s="7"/>
      <c r="D424" s="27">
        <v>0</v>
      </c>
      <c r="E424" s="29">
        <v>0</v>
      </c>
      <c r="F424" s="29">
        <v>0</v>
      </c>
      <c r="G424" s="29">
        <f t="shared" si="20"/>
        <v>0</v>
      </c>
      <c r="H424" s="29">
        <f t="shared" si="21"/>
        <v>0</v>
      </c>
      <c r="I424" s="27">
        <v>0</v>
      </c>
      <c r="J424" s="27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f t="shared" si="22"/>
        <v>0</v>
      </c>
      <c r="S424" s="29">
        <v>0</v>
      </c>
      <c r="T424" s="13"/>
    </row>
    <row r="425" spans="1:20" ht="25.5">
      <c r="A425" s="7"/>
      <c r="B425" s="17" t="s">
        <v>372</v>
      </c>
      <c r="C425" s="7" t="s">
        <v>407</v>
      </c>
      <c r="D425" s="27">
        <v>1.3542432</v>
      </c>
      <c r="E425" s="29">
        <v>0</v>
      </c>
      <c r="F425" s="29">
        <v>0</v>
      </c>
      <c r="G425" s="29">
        <f t="shared" si="20"/>
        <v>0</v>
      </c>
      <c r="H425" s="29">
        <f t="shared" si="21"/>
        <v>0</v>
      </c>
      <c r="I425" s="27">
        <v>0</v>
      </c>
      <c r="J425" s="27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f t="shared" si="22"/>
        <v>0</v>
      </c>
      <c r="S425" s="29">
        <v>0</v>
      </c>
      <c r="T425" s="13"/>
    </row>
    <row r="426" spans="1:20" ht="13.5">
      <c r="A426" s="7"/>
      <c r="B426" s="16" t="s">
        <v>61</v>
      </c>
      <c r="C426" s="7"/>
      <c r="D426" s="27">
        <v>0</v>
      </c>
      <c r="E426" s="29">
        <v>0</v>
      </c>
      <c r="F426" s="29">
        <v>0</v>
      </c>
      <c r="G426" s="29">
        <f t="shared" si="20"/>
        <v>0</v>
      </c>
      <c r="H426" s="29">
        <f t="shared" si="21"/>
        <v>0</v>
      </c>
      <c r="I426" s="27">
        <v>0</v>
      </c>
      <c r="J426" s="27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f t="shared" si="22"/>
        <v>0</v>
      </c>
      <c r="S426" s="29">
        <v>0</v>
      </c>
      <c r="T426" s="13"/>
    </row>
    <row r="427" spans="1:20" ht="25.5">
      <c r="A427" s="7"/>
      <c r="B427" s="17" t="s">
        <v>373</v>
      </c>
      <c r="C427" s="7" t="s">
        <v>407</v>
      </c>
      <c r="D427" s="27">
        <v>1.3542432</v>
      </c>
      <c r="E427" s="29">
        <v>0</v>
      </c>
      <c r="F427" s="29">
        <v>0</v>
      </c>
      <c r="G427" s="29">
        <f t="shared" si="20"/>
        <v>0</v>
      </c>
      <c r="H427" s="29">
        <f t="shared" si="21"/>
        <v>0</v>
      </c>
      <c r="I427" s="27">
        <v>0</v>
      </c>
      <c r="J427" s="27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f t="shared" si="22"/>
        <v>0</v>
      </c>
      <c r="S427" s="29">
        <v>0</v>
      </c>
      <c r="T427" s="13"/>
    </row>
    <row r="428" spans="1:20" ht="13.5">
      <c r="A428" s="7"/>
      <c r="B428" s="16" t="s">
        <v>68</v>
      </c>
      <c r="C428" s="7"/>
      <c r="D428" s="27">
        <v>0</v>
      </c>
      <c r="E428" s="29">
        <v>0</v>
      </c>
      <c r="F428" s="29">
        <v>0</v>
      </c>
      <c r="G428" s="29">
        <f t="shared" si="20"/>
        <v>0</v>
      </c>
      <c r="H428" s="29">
        <f t="shared" si="21"/>
        <v>0</v>
      </c>
      <c r="I428" s="27">
        <v>0</v>
      </c>
      <c r="J428" s="27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f t="shared" si="22"/>
        <v>0</v>
      </c>
      <c r="S428" s="29">
        <v>0</v>
      </c>
      <c r="T428" s="13"/>
    </row>
    <row r="429" spans="1:20" ht="25.5">
      <c r="A429" s="7"/>
      <c r="B429" s="17" t="s">
        <v>374</v>
      </c>
      <c r="C429" s="7" t="s">
        <v>407</v>
      </c>
      <c r="D429" s="27">
        <v>1.3542432</v>
      </c>
      <c r="E429" s="29">
        <v>0</v>
      </c>
      <c r="F429" s="29">
        <v>0</v>
      </c>
      <c r="G429" s="29">
        <f t="shared" si="20"/>
        <v>0</v>
      </c>
      <c r="H429" s="29">
        <f t="shared" si="21"/>
        <v>0</v>
      </c>
      <c r="I429" s="27">
        <v>0</v>
      </c>
      <c r="J429" s="27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f t="shared" si="22"/>
        <v>0</v>
      </c>
      <c r="S429" s="29">
        <v>0</v>
      </c>
      <c r="T429" s="13"/>
    </row>
    <row r="430" spans="1:20" ht="13.5">
      <c r="A430" s="7"/>
      <c r="B430" s="16" t="s">
        <v>101</v>
      </c>
      <c r="C430" s="7"/>
      <c r="D430" s="27">
        <v>0</v>
      </c>
      <c r="E430" s="29">
        <v>0</v>
      </c>
      <c r="F430" s="29">
        <v>0</v>
      </c>
      <c r="G430" s="29">
        <f t="shared" si="20"/>
        <v>0</v>
      </c>
      <c r="H430" s="29">
        <f t="shared" si="21"/>
        <v>0</v>
      </c>
      <c r="I430" s="27">
        <v>0</v>
      </c>
      <c r="J430" s="27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f t="shared" si="22"/>
        <v>0</v>
      </c>
      <c r="S430" s="29">
        <v>0</v>
      </c>
      <c r="T430" s="13"/>
    </row>
    <row r="431" spans="1:20" ht="25.5">
      <c r="A431" s="7"/>
      <c r="B431" s="17" t="s">
        <v>375</v>
      </c>
      <c r="C431" s="7" t="s">
        <v>407</v>
      </c>
      <c r="D431" s="27">
        <v>0.6771216</v>
      </c>
      <c r="E431" s="29">
        <v>0</v>
      </c>
      <c r="F431" s="29">
        <v>0</v>
      </c>
      <c r="G431" s="29">
        <f t="shared" si="20"/>
        <v>0</v>
      </c>
      <c r="H431" s="29">
        <f t="shared" si="21"/>
        <v>0</v>
      </c>
      <c r="I431" s="27">
        <v>0</v>
      </c>
      <c r="J431" s="27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f t="shared" si="22"/>
        <v>0</v>
      </c>
      <c r="S431" s="29">
        <v>0</v>
      </c>
      <c r="T431" s="13"/>
    </row>
  </sheetData>
  <sheetProtection/>
  <autoFilter ref="A17:Z431"/>
  <mergeCells count="26">
    <mergeCell ref="A14:A16"/>
    <mergeCell ref="B14:B16"/>
    <mergeCell ref="C14:C16"/>
    <mergeCell ref="D14:D16"/>
    <mergeCell ref="F14:F16"/>
    <mergeCell ref="O15:P15"/>
    <mergeCell ref="R2:T2"/>
    <mergeCell ref="A3:T3"/>
    <mergeCell ref="J4:K4"/>
    <mergeCell ref="E14:E16"/>
    <mergeCell ref="Q14:Q16"/>
    <mergeCell ref="G14:P14"/>
    <mergeCell ref="G15:H15"/>
    <mergeCell ref="I15:J15"/>
    <mergeCell ref="T14:T16"/>
    <mergeCell ref="G4:H4"/>
    <mergeCell ref="G7:O7"/>
    <mergeCell ref="H12:P12"/>
    <mergeCell ref="G6:Q6"/>
    <mergeCell ref="K15:L15"/>
    <mergeCell ref="M15:N15"/>
    <mergeCell ref="J9:K9"/>
    <mergeCell ref="H11:T11"/>
    <mergeCell ref="S15:S16"/>
    <mergeCell ref="R14:S14"/>
    <mergeCell ref="R15:R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2018-07-17T08:26:58Z</cp:lastPrinted>
  <dcterms:created xsi:type="dcterms:W3CDTF">2011-01-11T10:25:48Z</dcterms:created>
  <dcterms:modified xsi:type="dcterms:W3CDTF">2022-08-10T12:07:29Z</dcterms:modified>
  <cp:category/>
  <cp:version/>
  <cp:contentType/>
  <cp:contentStatus/>
</cp:coreProperties>
</file>