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95" windowWidth="24015" windowHeight="8445" activeTab="0"/>
  </bookViews>
  <sheets>
    <sheet name="стр.1" sheetId="1" r:id="rId1"/>
    <sheet name="Лист1" sheetId="2" r:id="rId2"/>
  </sheets>
  <definedNames>
    <definedName name="_xlnm._FilterDatabase" localSheetId="0" hidden="1">'стр.1'!$A$17:$T$431</definedName>
    <definedName name="TABLE" localSheetId="0">'стр.1'!#REF!</definedName>
    <definedName name="TABLE_2" localSheetId="0">'стр.1'!#REF!</definedName>
    <definedName name="_xlnm.Print_Area" localSheetId="0">'стр.1'!$A$1:$T$431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38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был 1</t>
        </r>
      </text>
    </comment>
  </commentList>
</comments>
</file>

<file path=xl/sharedStrings.xml><?xml version="1.0" encoding="utf-8"?>
<sst xmlns="http://schemas.openxmlformats.org/spreadsheetml/2006/main" count="941" uniqueCount="482">
  <si>
    <t>План</t>
  </si>
  <si>
    <t>Факт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</si>
  <si>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</si>
  <si>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</si>
  <si>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</si>
  <si>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</si>
  <si>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за год 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</si>
  <si>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</si>
  <si>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</si>
  <si>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</si>
  <si>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</si>
  <si>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</si>
  <si>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</si>
  <si>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</si>
  <si>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</si>
  <si>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Идентифика-тор инвести-ционного проекта</t>
  </si>
  <si>
    <t>Полная сметная стоимость инвестиционного проекта в соответствии
с утвержденной проектной документацией в базисном уровне цен, млн. рублей (без НДС)</t>
  </si>
  <si>
    <t>Оценка полной стоимости инвестиционного проекта в прогнозных ценах соответствующих лет, млн. рублей (без НДС)</t>
  </si>
  <si>
    <t>в базисном уровне цен</t>
  </si>
  <si>
    <t>в прогнозных ценах соответствующих лет</t>
  </si>
  <si>
    <t>в прогнозных ценах</t>
  </si>
  <si>
    <t>в текущих ценах</t>
  </si>
  <si>
    <t>млн. рублей (без НДС)</t>
  </si>
  <si>
    <t>Приложение № 2</t>
  </si>
  <si>
    <t>Форма 2. Отчет об исполнении плана освоения капитальных вложений по инвестиционным проектам инвестиционной программы</t>
  </si>
  <si>
    <t>Акционерное общество Орелоблэнерго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</si>
  <si>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</si>
  <si>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</si>
  <si>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</si>
  <si>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</si>
  <si>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</si>
  <si>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</si>
  <si>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</si>
  <si>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</si>
  <si>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</si>
  <si>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</si>
  <si>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</si>
  <si>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</si>
  <si>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</si>
  <si>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</si>
  <si>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</si>
  <si>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</si>
  <si>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</si>
  <si>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</si>
  <si>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</si>
  <si>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</si>
  <si>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</si>
  <si>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</si>
  <si>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</si>
  <si>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</si>
  <si>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</si>
  <si>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</si>
  <si>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</si>
  <si>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</si>
  <si>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</si>
  <si>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</si>
  <si>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</si>
  <si>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</si>
  <si>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</si>
  <si>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</si>
  <si>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</si>
  <si>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</si>
  <si>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</si>
  <si>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</si>
  <si>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</si>
  <si>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</si>
  <si>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</si>
  <si>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</si>
  <si>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</si>
  <si>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</si>
  <si>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</si>
  <si>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</si>
  <si>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</si>
  <si>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</si>
  <si>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</si>
  <si>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</si>
  <si>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</si>
  <si>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</si>
  <si>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</si>
  <si>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</si>
  <si>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</si>
  <si>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г.Орел</t>
  </si>
  <si>
    <t>Знаменский участок</t>
  </si>
  <si>
    <t>Змиевский МФ</t>
  </si>
  <si>
    <t>Верховский МФ</t>
  </si>
  <si>
    <t>Нарышкинский МФ</t>
  </si>
  <si>
    <t>Кромской МФ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</si>
  <si>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</si>
  <si>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</si>
  <si>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</si>
  <si>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Мценский Ф</t>
  </si>
  <si>
    <t>Ливенский МФ</t>
  </si>
  <si>
    <t>Техническое перевооружение ТП,РП. Замена силовых трансформаторов 10/6/0,4кВ</t>
  </si>
  <si>
    <t>Болховский участок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</si>
  <si>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</si>
  <si>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</si>
  <si>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</si>
  <si>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</si>
  <si>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</si>
  <si>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</si>
  <si>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</si>
  <si>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</si>
  <si>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</si>
  <si>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</si>
  <si>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</si>
  <si>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</si>
  <si>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</si>
  <si>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</si>
  <si>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</si>
  <si>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</si>
  <si>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</si>
  <si>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</si>
  <si>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</si>
  <si>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</si>
  <si>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</si>
  <si>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</si>
  <si>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</si>
  <si>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</si>
  <si>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</si>
  <si>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</si>
  <si>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</si>
  <si>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</si>
  <si>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</si>
  <si>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</si>
  <si>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</si>
  <si>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</si>
  <si>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</si>
  <si>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</si>
  <si>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</si>
  <si>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</si>
  <si>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</si>
  <si>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</si>
  <si>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</si>
  <si>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</si>
  <si>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</si>
  <si>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</si>
  <si>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</si>
  <si>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</si>
  <si>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</si>
  <si>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</si>
  <si>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</si>
  <si>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</si>
  <si>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</si>
  <si>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</si>
  <si>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Прочее новое строительство</t>
  </si>
  <si>
    <t>Внедрение средств контроля кабельных и воздушных линий</t>
  </si>
  <si>
    <t>2022</t>
  </si>
  <si>
    <t>Приказом Управления по тарифам иценовой политике Орловской и области №608-т от 27.12.2021</t>
  </si>
  <si>
    <t xml:space="preserve">г. Орел </t>
  </si>
  <si>
    <t>Мценский ф</t>
  </si>
  <si>
    <t>Техническое перевооружение  АСУП АО «Орелоблэнерго» на базе ПО «Модус»</t>
  </si>
  <si>
    <t>Техническое перевооружение   СКС АО «Орелоблэнерго»</t>
  </si>
  <si>
    <t>Мценский филиал</t>
  </si>
  <si>
    <t>2023</t>
  </si>
  <si>
    <t>J-03512522-1.2.1.1.1-2020-2024</t>
  </si>
  <si>
    <t>Строительство 3БКТП 2х400 6/0,4 кВ с ликвидацией ТП 408 г. Орел  (с изменением границ полосы отвода и охранной зоны).</t>
  </si>
  <si>
    <t>J-03512522-1.2.1.1.1-2022</t>
  </si>
  <si>
    <t>Строительство БКТП 1х250 10/0,4 кВ с ликвидацией ТП 001 с. Знаменское (с изменением границ полосы отвода и охранной зоны).</t>
  </si>
  <si>
    <t>Строительство БКТП 1х250 10/0,4 кВ с ликвидацией  ТП 031 г. Болхов (с изменением границ полосы отвода и охранной зоны).</t>
  </si>
  <si>
    <t>Строительство БКТП 1х100 10/0,4 кВ с ликвидацией ТП 015 г. Мценск (с изменением границ полосы отвода и охранной зоны).</t>
  </si>
  <si>
    <t>Строительство БКТП 1х250 6/04 кВ с ликвидацией ГКТПН 119 г. Ливны (с изменением границ полосы отвода и охранной зоны).</t>
  </si>
  <si>
    <t>Строительство БКТП 1х63 10/0,4 кВ с ликвидацией ТП 010 п.Красная Заря (с изменением границ полосы отвода и охранной зоны).</t>
  </si>
  <si>
    <t>Строительство БКТП 1х160 10/0,4 кВ с ликвидацией ТП 051 пгт. Змиевка (с изменением границ полосы отвода и охранной зоны).</t>
  </si>
  <si>
    <t>Строительство БКТП 1х160 10/0,4 кВ с ликвидацией ТП 007 п. Шаблыкино (с изменением границ полосы отвода и охранной зоны).</t>
  </si>
  <si>
    <t>Строительство БКТП 1х250 10/0,4 кВ с ликвидацией ТП 025 п. Залегощь (с изменением границ полосы отвода и охранной зоны).</t>
  </si>
  <si>
    <t>Строительство ГКТП 1х160 10/0,4 кВ с ликвидацией ТП 005 с. Корсаково (с изменением границ полосы отвода и охранной зоны).</t>
  </si>
  <si>
    <t>Строительство БКТП 1х400 10/0,4 кВ с ликвидацией ТП 008 п.Кромы (с изменением границ полосы отвода и охранной зоны).</t>
  </si>
  <si>
    <t>J-03512522-1.2.1.2.1-2020-2024</t>
  </si>
  <si>
    <t>Замена маслянных выключателей на вакуумные в РП 23 Яч.07,01,08 г. Орел -3 шт</t>
  </si>
  <si>
    <t>J-03512522-1.2.1.2.1-2022</t>
  </si>
  <si>
    <t>Замена маслянных выключателей на вакуумные в РП 24 Яч.09,02,12,14,16 г. Орел -5 шт</t>
  </si>
  <si>
    <t>Замена маслянных выключателей на вакуумные в РП 30 Яч.17,18,19 г. Орел -3 шт</t>
  </si>
  <si>
    <t>Замена маслянных выключателей на вакуумные в ТП 041 яч.02; яч.04; яч.08 г. Мценск -3шт.</t>
  </si>
  <si>
    <t>Замена маслянных выключателей на вакуумные в  ТП 047 яч.04 г. Мценск -1шт.</t>
  </si>
  <si>
    <t>Замена маслянных выключателей на вакуумные в ТП 056 яч.03 г. Мценск -1шт.</t>
  </si>
  <si>
    <t>Замена маслянных выключателей на вакуумные в ТП 139 яч.03 г. Ливны -1шт.</t>
  </si>
  <si>
    <t>J-03512522-1.2.1.2.2-2020-2024</t>
  </si>
  <si>
    <t>Замена трансформатора мощностью 315 кВА  на трансформатор мощностью 400 кВА ТП 110 г. Орел -1шт</t>
  </si>
  <si>
    <t>J-03512522-1.2.1.2.2-2022</t>
  </si>
  <si>
    <t>Замена трансформатора мощностью 400 кВА  на трансформатор мощностью 400 кВА ТП 110 г. Орел -1шт</t>
  </si>
  <si>
    <t>Замена трансформатора мощностью 560 кВА  на трансформатор мощностью 630 кВА ТП 451 г. Орел -1шт</t>
  </si>
  <si>
    <t>Замена трансформатора мощностью 315 кВА  на трансформатор мощностью 400 кВА ТП 451 г. Орел -1шт</t>
  </si>
  <si>
    <t>Замена трансформатора мощностью 200 кВА  на трансформатор мощностью 250 кВА  ТП 128 г. Орел - 1шт</t>
  </si>
  <si>
    <t>Замена трансформатора мощностью 315 кВА  на трансформатор мощностью 400 кВА ТП 113 г. Орел -1шт</t>
  </si>
  <si>
    <t>Замена трансформатора мощностью 400 кВА  на трансформатор мощностью 400 кВА  ТП 104 г. Орел -1шт</t>
  </si>
  <si>
    <t>Замена трансформатора мощностью 560 кВА  на трансформатор мощностью 400 кВА ТП 104 г. Орел -1шт.</t>
  </si>
  <si>
    <t>Замена трансформатора  мощностью 320 кВА  на трансформатор мощностью 400 кВА ТП 085 г. Орел -1,шт.</t>
  </si>
  <si>
    <t>Замена трансформатора мощностью 320 кВА  на трансформатор мощностью 400 кВА ТП 006 г. Орел -1шт</t>
  </si>
  <si>
    <t>Замена трансформаторов мощностью 630 кВА на трансформаторы мощностью 630 кВА ТП 001 г. Орел -2шт.</t>
  </si>
  <si>
    <t>Замена трансформаторов 6/0,4 кВ мощностью 180 кВА  на трансформаторы 6/0,4 кВ мощностью 250 кВА в ТП 323 г. Орел -2шт</t>
  </si>
  <si>
    <t>Замена трансформатора 6/0,4 кВ мощностью 180 кВА  на трансформатор 6/0,4 кВ мощностью 250 кВА в ТП 503 г. Орел -1шт</t>
  </si>
  <si>
    <t>Замена трансформатора 6/0,4 кВ мощностью 180 кВА на трансформатор 6/0,4 кВ мощностью 250 кВА в ТП 505 г. Орел -1шт</t>
  </si>
  <si>
    <t>Замена трансформатора 6/0,4 кВ мощностью 250 кВА  на трансформатор 6/0,4 кВ мощностью 250 кВА в ТП 505 г. Орел -1шт</t>
  </si>
  <si>
    <t>Замена трансформаторов 6/0,4 кВ мощностью 200 кВА  на трансформаторы 6/0,4 кВ мощностью 250 кВА в ТП 126.г. Орел -2шт</t>
  </si>
  <si>
    <t>Замена трансформатора 6/0,4 кВ мощностью 250 кВА  на трансформатор 6/0,4 кВ мощностью 400 кВА в РП 01.г. Орел -1шт</t>
  </si>
  <si>
    <t>Замена трансформатора 6/0,4 кВ мощностью 400 кВА  на трансформатор 6/0,4 кВ мощностью 400 кВА в РП 01 г. Орел -1шт</t>
  </si>
  <si>
    <t>Замена трансформаторов 6/0,4 кВ мощностью 200 кВА  на трансформаторы 6/0,4 кВ мощностью 250 кВА в ТП 621 г. Орел -2шт</t>
  </si>
  <si>
    <t>Замена трансформатора 6/0,4 кВ мощностью 400 кВА  на трансформатор 6/0,4 кВ мощностью 400 кВА в ТП 679 г. Орел -1шт</t>
  </si>
  <si>
    <t>Замена трансформатора мощностью 400 кВА на трансформатор мощностью 250 кВА ТП 020 г. Болхов -1шт.</t>
  </si>
  <si>
    <t>Замена трансформатора мощностью 400 кВА на трансформатор мощностью 400 кВА ТП 019 г. Мценск -1шт.</t>
  </si>
  <si>
    <t>Замена трансформатора мощностью 320 кВА на трансформатор мощностью 400 кВА ТП 038 г. Мценск -1шт.</t>
  </si>
  <si>
    <t>Замена трансформатора мощностью 400 кВА на трансформатор мощностью 400 кВА ТП 038 г. Мценск -1шт.</t>
  </si>
  <si>
    <t>Замена трансформатора мощностью 400 кВа на трансформатор мощностью 250 кВА ТП 004 п. Долгое -1шт.</t>
  </si>
  <si>
    <t>Замена трансформатора мощностью 400 кВа на трансформатор мощностью 250 кВА ТП 164 г. Ливны -1шт.</t>
  </si>
  <si>
    <t>Замена трансформатора мощностью 400 кВа на трансформатор мощностью 250 кВА ТП 011 г. Ливны -1шт.</t>
  </si>
  <si>
    <t>Замена трансформатора мощностью 400 кВа на трансформатор мощностью 630 кВА ТП 124 г. Ливны -1шт.</t>
  </si>
  <si>
    <t>Замена трансформатора мощностью 400 кВА на трансформатор мощностью 250 кВА ТП 009 с. Русский Брод -1шт.</t>
  </si>
  <si>
    <t>Замена трансформатора мощностью 160 кВА на трансформатор мощностью 100 кВА ТП 010  п. Хомутово -1шт.</t>
  </si>
  <si>
    <t>Замена трансформатора мощностью 250 кВА на трансформатор мощностью 160 кВА ТП 027  п. Верховье -1шт.</t>
  </si>
  <si>
    <t>Замена трансформатора мощностью 400 кВА на трансформатор мощностью 400 кВА ТП 025 п.Змиевка ул. Кима Талатынова -1шт.</t>
  </si>
  <si>
    <t>Замена трансформатора мощностью 160 кВА на трансформатор мощностью 160 кВА ТП 029 п. Глазуновка -1шт.</t>
  </si>
  <si>
    <t>Замена трансформатора мощностью 250 кВА на трансформатор мощностью 160 кВА ТП 013 ул. Строителей, п. Хотынец -1шт.</t>
  </si>
  <si>
    <t>ЗЗамена трансформатора мощностью 400 кВА на трансформатор мощностью 250 кВА ТП 013 п. Залегощь -1шт.</t>
  </si>
  <si>
    <t>Замена трансформатора мощностью 400 кВА на трансформатор мощностью 250 кВА ТП 017 Дмитровск -1шт.</t>
  </si>
  <si>
    <t>J-03512522-1.2.1.2.3-2020-2024</t>
  </si>
  <si>
    <t>Замена оборудования РУ 0,4 кВ РП 16 г. Орел -2шт. ВА5543</t>
  </si>
  <si>
    <t>J-03512522-1.2.1.2.3-2022</t>
  </si>
  <si>
    <t>Замена оборудования РУ 6 кВ ТП 135 г. Орел -6шт. КСО 393</t>
  </si>
  <si>
    <t xml:space="preserve">Замена оборудовавния РУ 10 кВ ТП 150 г. Орел -7шт. КСО 393 </t>
  </si>
  <si>
    <t>Замена оборудования РУ 6 кВ ТП 416 яч.01 г. Орел -1шт. ВНА</t>
  </si>
  <si>
    <t>Замена оборудования РУ 6 кВ ТП 332 яч.04 г. Орел -1шт. ВНА</t>
  </si>
  <si>
    <t>Замена оборудования РУ 6 кВ ТП 091 яч.04 г. Орел -1шт КСО310</t>
  </si>
  <si>
    <t>Замена оборудования РУ 6 кВ ТП 160  г. Орел -1шт КСО310</t>
  </si>
  <si>
    <t>Замена оборудования РУ 6 кВ ТП 050 яч.01 г. Орел -РВз-2шт, ВВ -1шт</t>
  </si>
  <si>
    <t>Замена оборудования РУ 6 кВ ТП 082 яч.04 г. Орел -РВз-2шт, ВВ -1шт</t>
  </si>
  <si>
    <t>Замена оборудования  РУ 10кВ ТП 024 г. Болхов -4шт. КСО393</t>
  </si>
  <si>
    <t>Замена оборудования РУ 10кВ ТП 020 яч№1; №2; №3; №4; №5. г. Мценск -5шт. КСО393</t>
  </si>
  <si>
    <t>Замена оборудования РУ 10кВ ТП 076 яч№2; №4; №6 г. Мценск -3шт. КСО393</t>
  </si>
  <si>
    <t>Замена оборудования РУ-6кВ ТП 062 г. Ливны -6шт. КСО393</t>
  </si>
  <si>
    <t>Замена оборудования РУ-6кВ ТП 007 г. Ливны -6шт. КСО393</t>
  </si>
  <si>
    <t>Замена оборудования РУ 10кВ ТП 012 п. Верховье -3шт. КСО366</t>
  </si>
  <si>
    <t>Замена оборудования РУ-10 кВ ТП 015 г. Малоархангельск -1шт. КСО393</t>
  </si>
  <si>
    <t>Замена оборудования РУ 0,4кВ ТП 001 п. Покровское -2шт. ЩО70</t>
  </si>
  <si>
    <t>Замена оборудования РУ 0,4кВ ТП 010 п. Хотынец  -2шт. ЩО70</t>
  </si>
  <si>
    <t>Замена оборудования РУ-10 кВ ТП 020 с.Тросна -1шт. КСО393</t>
  </si>
  <si>
    <t>Замена оборудования РУ 0,4кВ ТП 020 с.Тросна -1шт. ЩО70</t>
  </si>
  <si>
    <t>J-03512522-1.2.1.2.4-2020-2024</t>
  </si>
  <si>
    <t xml:space="preserve">Внедрение дуговой защиты в РП 27 Яч. 15,17,19,22,24,26,20,21 г. Орёл -8 шт. </t>
  </si>
  <si>
    <t>J-03512522-1.2.1.2.4-2022</t>
  </si>
  <si>
    <t>Внедрение дуговой защиты в РП 19 Яч.09,05,10,02 г. Орёл -как функция 4 шт</t>
  </si>
  <si>
    <t>Внедрение дуговой защиты в РП 08 Яч.18,04,20 г. Орёл -3 шт.</t>
  </si>
  <si>
    <t>Внедрение дуговой защиты в РП 21 Яч.19,20 г. Орёл - 2 шт.</t>
  </si>
  <si>
    <t>J-03512522-1.2.1.2.5-2020-2024</t>
  </si>
  <si>
    <t>Техперевооружение РП. Внедрение микропроцессорной релейной защиты и автоматики в РП 24 Яч.09,02,12,14,16  г. Орёл -5 шт.</t>
  </si>
  <si>
    <t>J-03512522-1.2.1.2.5-2022</t>
  </si>
  <si>
    <t>Техперевооружение РП. Внедрение микропроцессорной релейной защиты и автоматики в РП 30 Яч.18,19  г. Орёл -2 шт.</t>
  </si>
  <si>
    <t xml:space="preserve">Техперевооружение РП. Внедрение микропроцессорной релейной защиты и автоматики в  ТП 050 Яч.01 г. Орёл -1 шт. </t>
  </si>
  <si>
    <t>Техперевооружение РП. Внедрение микропроцессорной релейной защиты и автоматики вТП 082 Яч.04 г. Орёл -1 шт.</t>
  </si>
  <si>
    <t>Техперевооружение РП. Внедрение микропроцессорной релейной защиты и автоматики в  ТП 091 Яч.04  г. Орёл -1 шт.</t>
  </si>
  <si>
    <t>Техперевооружение РП. Внедрение микропроцессорной релейной защиты и автоматики в ТП 160 Яч.03 г. Орёл -1 шт.</t>
  </si>
  <si>
    <t>Техперевооружение РП. Внедрение микропроцессорной релейной защиты и автоматики в ТП 041 яч.02; яч.04; яч.08 г. Мценск -3шт.</t>
  </si>
  <si>
    <t>Техперевооружение РП. Внедрение микропроцессорной релейной защиты и автоматики в ТП 047 яч.04 г. Мценск -1шт.</t>
  </si>
  <si>
    <t>Техперевооружение РП. Внедрение микропроцессорной релейной защиты и автоматики в ТП 056 яч.03 г. Мценск -1шт.</t>
  </si>
  <si>
    <t>J-03512522-1.2.2.1.1-2020-2024</t>
  </si>
  <si>
    <t>ВЛ-0,4 кВ №1 ТП 677 ш. Московское г.Орел -0,18км (с установкой охранной зоны).</t>
  </si>
  <si>
    <t>J-03512522-1.2.2.1.1-2022</t>
  </si>
  <si>
    <t>ВЛ-0,4 кВ №9 ТП 004 ул. Тургенева г. Орел -0,05км (с установкой охранной зоны).</t>
  </si>
  <si>
    <t>ВЛ-0,4 кВ №7 ТП 061 ул. Осипенко г. Орел -0,12км (с установкой охранной зоны).</t>
  </si>
  <si>
    <t>ВЛ-0,4 кВ №2 ТП 745 ул. Михалицина г. Орел -2,1км. (с установкой охранной зоны).</t>
  </si>
  <si>
    <t>ВЛ-0,4 кВ №13 ТП 520 ул. Комсомольская г. Орел -1,86 км (с установкой охранной зоны).</t>
  </si>
  <si>
    <t>ВЛ-0,4 кВ №14 ТП 871 ул. Маринченко г. Орел -1,08км (с установкой охранной зоны).</t>
  </si>
  <si>
    <t>ВЛ-0,4 кВ №30 ТП 853 ул. Гайдара г. Орел -0,68км (с установкой охранной зоны).</t>
  </si>
  <si>
    <t>ВЛ-0,4 кВ №4 ТП 854 ул. Гайдара г. Орел -0,45км (с установкой охранной зоны).</t>
  </si>
  <si>
    <t>ВЛ-0,4 кВ №15 РП 34 ул. Раздольная, ул. Гайдара  г. Орел -1,35км (с установкой охранной зоны).</t>
  </si>
  <si>
    <t>ВЛ-0,4 кВ №10 ТП 607 ул. Ливенская г. Орел -2,05км (с установкой охранной зоны).</t>
  </si>
  <si>
    <t>ВЛ-0,4 кВ №17 РП 10 ул. Маринченко, ул. Космоновтов г. Орел -1,68км (с установкой охранной зоны).</t>
  </si>
  <si>
    <t>ВЛ-0,4 кВ №14 ТП 109 ул. Игнатова, ул. Матвеева  г. Орел -2,1 км (с установкой охранной зоны).</t>
  </si>
  <si>
    <t xml:space="preserve"> ВЛ-10кВ №10 ПС "Болхов" от опоры №40в до ТП 042 г. Болхов -0,6км (с установкой охранной зоны).</t>
  </si>
  <si>
    <t>ВЛ 0,4 кВ №5 ТП 003 ул. Ключикова, г. Болхов -0,85км (с установкой охранной зоны).</t>
  </si>
  <si>
    <t>ВЛ 0,4 кВ №5 ТП 020, ул. Свердлова, г. Болхов -0,5км (с установкой охранной зоны).</t>
  </si>
  <si>
    <t>ВЛ-10 кВ №12 ПС "Район "В"» от ТП 050 до ТП 062  г. Мценск -4,0км (с установкой охранной зоны).</t>
  </si>
  <si>
    <t>ВЛ-0,4кВ №1 ТП044 ул. Колхозная г. Мценск -1,1 (с установкой охранной зоны).</t>
  </si>
  <si>
    <t>ВЛ 0,4 кВ №4 ТП 024 по ул. Воронежская  в г. Ливны -1,1км (с установкой охранной зоны).</t>
  </si>
  <si>
    <t>ВЛ 0,4 кВ №15 ТП 139 по ул. Октябрьская, ул. Гайдара в  г. Ливны -1,35км (с установкой охранной зоны).</t>
  </si>
  <si>
    <t>ВЛ 0,4 кВ №4 ТП 003 по ул. Пионерская, ул. Торговая в п. Колпна -0,7км (с установкой охранной зоны).</t>
  </si>
  <si>
    <t>ВЛ 0,4 кВ №8 ТП 001 по ул. Октябрьская, ул. Свердлова, ул. Привокзальная в п. Долгое -0,83км (с установкой охранной зоны).</t>
  </si>
  <si>
    <t>ВЛ 0,4 кВ №4 ТП 121 по ул. ул. Кобринская, ул. Моногаровская, пер. Мирный, пер. Радостный, пер. Дальний в г. Ливны -1,1км (с установкой охранной зоны).</t>
  </si>
  <si>
    <t>ВЛ 0,4 кВ №5 ТП 121 по ул. Кобринская, пер. Крайний, пер. Цветочный в г. Ливны -1 км (с установкой охранной зоны).</t>
  </si>
  <si>
    <t>ВЛ 0,4 кВ №4 ТП 069 по пер. Ясный, пер. Малый, пер. Тихий в г. Ливны -0,92км (с установкой охранной зоны).</t>
  </si>
  <si>
    <t>ВЛ 0,4 кВ №2 ТП 014 п.Хомутово, ул. Ольховая -0,365км (с установкой охранной зоны).</t>
  </si>
  <si>
    <t>ВЛ 0,4 кВ №1 ТП 015 п.Хомутово, ул. Парковая, ул. Панфилова -0,667км (с установкой охранной зоны).</t>
  </si>
  <si>
    <t>ВЛ 0,4 кВ №2 ТП 010 п.Красная Заря, ул. Запольная -0,784км (с установкой охранной зоны).</t>
  </si>
  <si>
    <t>ВЛ 0,4 кВ №1 ТП 010 п.Красная Заря, ул. Запольная -0,14км (с установкой охранной зоны).</t>
  </si>
  <si>
    <t>ВЛ 10 кВ №16 ПС Хомутово  от опоры №98  до ТП 010 -0,614км (с установкой охранной зоны).</t>
  </si>
  <si>
    <t>ВЛ 0,4 кВ №7 ТП 004 п. Змиевка ул. Лескова -0,53км (с установкой охранной зоны).</t>
  </si>
  <si>
    <t>ВЛ 0,4 кВ №3 ТП004 п. Змиевка ул. Лескова -0,73км (с установкой охранной зоны).</t>
  </si>
  <si>
    <t>ВЛ 0,4 кВ № 1 ТП 021 п. Глазуновка, ул. Привокзальная -0,7км (с установкой охранной зоны).</t>
  </si>
  <si>
    <t>ВЛ-0,4 кВ №1 ТП 014 ул. Кооперативная, п. Покровское -0,6км (с установкой охранной зоны).</t>
  </si>
  <si>
    <t>ВЛ -0,4 кВ №2 ТП 018 ул. Заводская, г. Малоархангельск- 0,195км (с установкой охранной зоны).</t>
  </si>
  <si>
    <t>ВЛ 0,4 кВ №1 ТП 006 пер. Красноармейский, г. Малоархангельск -0,615км (с установкой охранной зоны).</t>
  </si>
  <si>
    <t>ВЛ-0,4 кВ №3 ТП 014 ул. Ленина, п. Покровское -0,92км (с установкой охранной зоны).</t>
  </si>
  <si>
    <t>ВЛ 0,4 кВ № 2 ТП 027 п. Глазуновка, пер. Мелиораторов -0,4км (с установкой охранной зоны).</t>
  </si>
  <si>
    <t>ВЛ-0,4 кВ №1 ТП 004 ул. Комсомольская с. Дросково -0,9км (с установкой охранной зоны).</t>
  </si>
  <si>
    <t>ВЛ 10 кВ №1 ПС 110/35/10 кВ «Нарышкинская» опоры №113-128 п. Нарышкино с переводом в КЛ 10 кВ -0,2 км (с установкой охранной зоны).</t>
  </si>
  <si>
    <t>ВЛ 10 кВ №5 ПС 35/10 кВ «Сосковская»опоры №86-98  с. Сосково -0,62км (с установкой охранной зоны).</t>
  </si>
  <si>
    <t>ВЛ 0,4 кВ №2 ТП 001 ул. Октябрьская, ул. Красноармейская, ул. Первомайская, пер. Тургенева  п. Шаблыкино -0,844км (с установкой охранной зоны).</t>
  </si>
  <si>
    <t>ВЛ 0,4 кВ №3 ТП 013 ул. Строителей  п. Хотынец -0,3км (с установкой охранной зоны).</t>
  </si>
  <si>
    <t>ВЛ 0,4 кВ №1 ТП 004 ул. Пионерская  п. Хотынец -0,58км (с установкой охранной зоны).</t>
  </si>
  <si>
    <t>ВЛ 0,4 кВ №2 ТП 009 ул. Чернышевского  п. Нарышкино -0,13км (с установкой охранной зоны).</t>
  </si>
  <si>
    <t>ВЛ 0,4 кВ №1 ТП 001 ул. 1-ая Комсомольская  п. Нарышкино -0,6км (с установкой охранной зоны).</t>
  </si>
  <si>
    <t>ВЛ 0,4 кВ №2 ТП 003 с. Моховое, ул. Ленина -0,1км (с установкой охранной зоны).</t>
  </si>
  <si>
    <t>ВЛ 0,4 кВ №9 ТП 009 п. Залегощь, ул. Горького -0,45км (с установкой охранной зоны).</t>
  </si>
  <si>
    <t>ВЛ 0,4 кВ №2 ТП 032 п. Залегощь, ул. Кравченко -0,41км (с установкой охранной зоны).</t>
  </si>
  <si>
    <t>ВЛ 0,4 кВ №6 ТП 003 с. Моховое, ул. Октябрьская, Пионерская -0,915км (с установкой охранной зоны).</t>
  </si>
  <si>
    <t>ВЛ 0,4 кВ № 4 ТП 020, ул. Гагарина, ул. Набережная-1, п. Кромы -0,45км (с установкой охранной зоны).</t>
  </si>
  <si>
    <t>Участок ВЛ 0,4 кВ № 2 ТП004, ул. Советская, ул. Мосина, с. Тросна -0,5 км (с установкой охранной зоны).</t>
  </si>
  <si>
    <t>ВЛ 0,4 кВ № 10 ТП 002, ул. Социалистическая, ул. Советская, г. Дмитровск -0,45км (с установкой охранной зоны).</t>
  </si>
  <si>
    <t>ВЛ 0,4 кВ № 2 ТП 018, ул. Октябрьская, 2-й Октябрьский пер.,  с разукрупнением распределительной линии  г. Дмитровск -1,6км (с установкой охранной зоны).</t>
  </si>
  <si>
    <t>ВЛ 0,4 кВ № 15 ТП 002 ул. Революционная, Коммунистическая, г. Дмитровск -1,0км (с установкой охранной зоны).</t>
  </si>
  <si>
    <t>J-03512522-1.2.2.1.2-2020-2024</t>
  </si>
  <si>
    <t>КЛ-0,4кВ №15 ТП427 - ВРУ ж/д 51 ул. Планерная -0,23 км (с установкой охранной зоны).г. Орел</t>
  </si>
  <si>
    <t>J-03512522-1.2.2.1.2-2022</t>
  </si>
  <si>
    <t>КЛ-0,4кВ №7 ТП427 - ВРУ ж/д 49 ул. Планерная - 0,281 км (с установкой охранной зоны).г. Орел</t>
  </si>
  <si>
    <t>КЛ-0,4кВ №9 ТП427 - ВРУ ж/д 47 ул. Планерная - 0,332 км (с установкой охранной зоны).г. Орел</t>
  </si>
  <si>
    <t>КЛ-0,4кВ №13 ТП427 - ВРУ ж/д 45 ул. Планерная - 0,352 км (с установкой охранной зоны).г. Орел</t>
  </si>
  <si>
    <t>КЛ-6кВ №638 ПС "ЗАПАДНАЯ"-РП 09.14 - 1,91 км (с установкой охранной зоны).г. Орел</t>
  </si>
  <si>
    <t>КЛ-6кВ ТП610.03-ТП635.01- 0,816 км (с установкой охранной зоны).г. Орел</t>
  </si>
  <si>
    <t>КЛ-10 кВ ТП 066 - ТП 064 ул. Кутукова-Кузьмина  г. Мценск -0,72км. (с установкой охранной зоны).</t>
  </si>
  <si>
    <t>КЛ-0,4 кВ  ТП 049 до ж/д №78  ул. К. Маркса  г. Мценск 0,32км. (с установкой охранной зоны).</t>
  </si>
  <si>
    <t>КЛ-6кВ №18 ПС Черкасская-КРН г. Ливны -2,5км (с установкой охранной зоны).</t>
  </si>
  <si>
    <t>J-03512522-1.2.2.2.1-2020-2024</t>
  </si>
  <si>
    <t>Установка для целей защиты пункта секционирования столбового (ПСС-10 Реклоузер) на опору №68 ВЛ 10 кВ №10 ПС "Болхов" г. Болхов -1шт.</t>
  </si>
  <si>
    <t>J-03512522-1.2.2.2.1-2022</t>
  </si>
  <si>
    <t>Установка для целей защиты пункта секционирования столбового (ПСС-10 Реклоузер) на опору №23 ВЛ 10 кВ №15 ПС "Коммаш"  -1шт.</t>
  </si>
  <si>
    <t xml:space="preserve">Установка для целей защиты, управления, контроля и учета  пункта секционирования столбового  (ПСС-10 Реклоузер + ПКУ) на опору №1 ВЛ 10 кВ Ф№15 ПС "Район В" </t>
  </si>
  <si>
    <t>Установка для целей защиты пункта секционирования столбового учета электроэнергии  (ПСС-10 Реклоузер) на  КЛ-6 кВ Фидер №33,  п/ст «Пластмасс», опора №1 г. Ливны -1шт</t>
  </si>
  <si>
    <t>Установка для целей защиты пункта секционирования столбового учета электроэнергии  (ПСС-10 Реклоузер) на  ВЛ-6 кВ Фидер №28,  п/ст «ПМ», опора №1 г. Ливны -1шт</t>
  </si>
  <si>
    <t>Установка для целей защиты пункта секционирования столбового (ПСС-10 Реклоузер) на опору №41 ВЛ 10кВ №1 ПС-Русский Брод -1шт.</t>
  </si>
  <si>
    <t>Установка для целей защиты пункта секционирования столбовой ПСС-10 реклоузер  на ВЛ-10 №7 кВ  ПС 110/35/10 кВ ЭЧЭ-61 п. Змиевка оп. №№ 37-38</t>
  </si>
  <si>
    <t>Установка для целей защиты пункта секционирования столбовой ПСС-10 реклоузер на ВЛ-10 №4 кВ  ПС 110/35/10 кВ ЭЧЭ-61 п. Змиевка оп. №№ 72-9/1</t>
  </si>
  <si>
    <t>Установка для целей защиты пункта секционирования столбовой ПСС-10 реклоузер  на ВЛ-10 №7 кВ  ПС 110/35/10 кВ ЭЧЭ-61 п. Змиевка оп. №№ 37-3/1</t>
  </si>
  <si>
    <t>Установка для целей защиты пункта секционирования столбовой ПСС-10 реклоузер  на ВЛ-10 №3 кВ  ПС 110/35/10 кВ ЭЧЭ-61 п. Змиевка оп. №№ 19-20</t>
  </si>
  <si>
    <t>Установка для целей защиты пункта секционирования столбового (ПСС-10 Реклоузер) на ВЛ-10 кВ №5  ПС 110/35/10 кВ Нарышкинская опора №107  п. Нарышкино -1шт.</t>
  </si>
  <si>
    <t>Установка для целей защиты пункта секционирования столбового (ПСС-10 Реклоузер) на ВЛ-10 кВ №5 ПС 110/35/10 кВ «Нарышкинская» опора № 163 п. Нарышкино -1шт.</t>
  </si>
  <si>
    <t>Установка для целей защиты пункта секционирования столбового   (ПСС-10 Реклоузер)   на ВЛ-10 кВ №18  ПС 35/10 кВ «Хотынец» опора №114</t>
  </si>
  <si>
    <t>Установка для целей защиты пункта секционирования столбового   (ПСС-10 Реклоузер)  наВЛ-10 кВ №25 п. Залегощь оп. №№2-3 -1шт</t>
  </si>
  <si>
    <t>Установка для целей защиты пункта секционирования столбового   (ПСС-10 Реклоузер) на ВЛ-10 кВ №12 п. Залегощь оп. №№3-5 -1шт</t>
  </si>
  <si>
    <t>Установка для целей защиты пункта секционирования столбового учета электроэнергии  (ПСС-10 Реклоузер)   на ВЛ 10 кВ №6 п/с 110/35/10 кВ «Кромская» на ТП 018 п. Кромы -1шт.</t>
  </si>
  <si>
    <t>J-03512522-1.2.3.5.1-2020-2024</t>
  </si>
  <si>
    <t xml:space="preserve">Построение АСКУЭ  в распределительных сетях 0,4 кВ на вводах в РП 22 г. Орел -1шт </t>
  </si>
  <si>
    <t>J-03512522-1.2.3.5.1-2022</t>
  </si>
  <si>
    <t xml:space="preserve">Построение АСКУЭ  в распределительных сетях 0,4 кВ на вводах в ТП 034 г. Орел -1шт </t>
  </si>
  <si>
    <t xml:space="preserve">Построение АСКУЭ  в распределительных сетях 0,4 кВ на вводах в ТП 056 г. Орел -1шт </t>
  </si>
  <si>
    <t xml:space="preserve">Построение АСКУЭ  в распределительных сетях 0,4 кВ на вводах в ТП 100 г. Орел -1шт </t>
  </si>
  <si>
    <t xml:space="preserve">Построение АСКУЭ  в распределительных сетях 0,4 кВ на вводах в ТП 109 г. Орел -1шт </t>
  </si>
  <si>
    <t xml:space="preserve">Построение АСКУЭ  в распределительных сетях 0,4 кВ на вводах в ТП 112 г. Орел -1шт </t>
  </si>
  <si>
    <t xml:space="preserve">Построение АСКУЭ  в распределительных сетях 0,4 кВ на вводах в ТП 135 г. Орел -1шт </t>
  </si>
  <si>
    <t xml:space="preserve">Построение АСКУЭ  в распределительных сетях 0,4 кВ на вводах в ТП 176 г. Орел -1шт </t>
  </si>
  <si>
    <t xml:space="preserve">Построение АСКУЭ  в распределительных сетях 0,4 кВ на вводах в ТП 300 г. Орел -1шт </t>
  </si>
  <si>
    <t xml:space="preserve">Построение АСКУЭ  в распределительных сетях 0,4 кВ на вводах в ТП 333 г. Орел -1шт </t>
  </si>
  <si>
    <t xml:space="preserve">Построение АСКУЭ  в распределительных сетях 0,4 кВ на вводах в ТП 417 г. Орел -1шт </t>
  </si>
  <si>
    <t xml:space="preserve">Построение АСКУЭ  в распределительных сетях 0,4 кВ на вводах в ТП 420 г. Орел -1шт </t>
  </si>
  <si>
    <t xml:space="preserve">Построение АСКУЭ  в распределительных сетях 0,4 кВ на вводах в ТП 434 г. Орел -1шт </t>
  </si>
  <si>
    <t xml:space="preserve">Построение АСКУЭ  в распределительных сетях 0,4 кВ на вводах в ТП 452 г. Орел -1шт </t>
  </si>
  <si>
    <t xml:space="preserve">Построение АСКУЭ  в распределительных сетях 0,4 кВ на вводах в ТП 470 г. Орел -1шт </t>
  </si>
  <si>
    <t xml:space="preserve">Построение АСКУЭ  в распределительных сетях 0,4 кВ на вводах в ТП 485 г. Орел -1шт </t>
  </si>
  <si>
    <t xml:space="preserve">Построение АСКУЭ  в распределительных сетях 0,4 кВ на вводах в ТП 497 г. Орел -1шт </t>
  </si>
  <si>
    <t xml:space="preserve">Построение АСКУЭ  в распределительных сетях 0,4 кВ на вводах в ТП 625 г. Орел -1шт </t>
  </si>
  <si>
    <t xml:space="preserve">Построение АСКУЭ  в распределительных сетях 0,4 кВ на вводах в ТП 669 г. Орел -1шт </t>
  </si>
  <si>
    <t xml:space="preserve">Построение АСКУЭ  в распределительных сетях 0,4 кВ на вводах в ТП 672 г. Орел -1шт </t>
  </si>
  <si>
    <t xml:space="preserve">Построение АСКУЭ  в распределительных сетях 0,4 кВ на вводах в ТП 701 г. Орел -1шт </t>
  </si>
  <si>
    <t xml:space="preserve">Построение АСКУЭ  в распределительных сетях 0,4 кВ на вводах в ТП 743 г. Орел -1шт </t>
  </si>
  <si>
    <t xml:space="preserve">Построение АСКУЭ  в распределительных сетях 0,4 кВ на вводах в ТП 804 г. Орел -1шт </t>
  </si>
  <si>
    <t xml:space="preserve">Построение АСКУЭ  в распределительных сетях 0,4 кВ на вводах в ТП 838 г. Орел -1шт </t>
  </si>
  <si>
    <t xml:space="preserve">Построение АСКУЭ в распределительных сетях 0,4 кВ на вводах в объекты электроснабжения от ТП  (1655 объекта) г. Орел </t>
  </si>
  <si>
    <t>Построение АСКУЭ в распределительных сетях 0,4 кВ на вводах в объекты электроснабжения от ТП 031. (64 объекта) г. Болхов</t>
  </si>
  <si>
    <t>Построение АСКУЭ в распределительных сетях 0,4 кВ на вводах в ЦРП 03 г. Мценск -1шт.</t>
  </si>
  <si>
    <t>Построение АСКУЭ в распределительных сетях 0,4 кВ на вводах в ТП 017  г. Мценск -1шт.</t>
  </si>
  <si>
    <t>Построение АСКУЭ в распределительных сетях 0,4 кВ на вводах в ТП 016  г. Мценск -1шт.</t>
  </si>
  <si>
    <t xml:space="preserve">Построение АСКУЭ в распределительных сетях 0,4 кВ на вводах в объекты электроснабжения от ТП  (95 объекта) г. Мценск </t>
  </si>
  <si>
    <t>Построение АСКУЭ  в распределительных сетях 0,4 кВ на вводах в ТП 021 г. Ливны  -1шт.</t>
  </si>
  <si>
    <t>Построение АСКУЭ  в распределительных сетях 0,4 кВ на вводах в ТП 015 г. Ливны  -1шт.</t>
  </si>
  <si>
    <t>Построение АСКУЭ  в распределительных сетях 0,4 кВ на вводах в ТП 100 г. Ливны  -1шт.</t>
  </si>
  <si>
    <t>Построение АСКУЭ  в распределительных сетях 0,4 кВ на вводах в ТП 107 г. Ливны  -1шт.</t>
  </si>
  <si>
    <t xml:space="preserve">Построение АСКУЭ в распределительных сетях 0,4 кВ на вводах в объекты электроснабжения от ТП  (99 объекта) г. Ливны </t>
  </si>
  <si>
    <t>Построение АСКУЭ в распределительных сетях 0,4 кВ на вводах в ТП 002 п. Хомутово ул. Заводская -1шт.</t>
  </si>
  <si>
    <t xml:space="preserve">Построение АСКУЭ в распределительных сетях 0,4 кВ на вводах в объекты электроснабжения от ТП  (94 объекта) </t>
  </si>
  <si>
    <t>Построение АСКУЭ  в распределительных сетях 0,4 кВ на вводах в ТП 007  п. Покровское, в том числе на вводах в жилые дома -1шт.</t>
  </si>
  <si>
    <t>Построение АСКУЭ  в распределительных сетях 0,4 кВ на вводах в ТП 025  п. Змиевка, в том числе на вводах в жилые дома -1шт.</t>
  </si>
  <si>
    <t>Построение АСКУЭ  в распределительных сетях 0,4 кВ на вводах в ТП 013  г. Малоархангельск, в том числе на вводах в жилые дома -1шт.</t>
  </si>
  <si>
    <t>Построение АСКУЭ  в распределительных сетях 0,4 кВ на вводах в ТП 018  п. Глазуновка, в том числе на вводах в жилые дома -1шт.</t>
  </si>
  <si>
    <t>Построение АСКУЭ  в распределительных сетях 0,4 кВ на вводах в ТП 019  п. Змиевка, в том числе на вводах в жилые дома -1шт.</t>
  </si>
  <si>
    <t>Построение АСКУЭ  в распределительных сетях 0,4 кВ на вводах в ТП 023  п. Глазуновка, в том числе на вводах в жилые дома -1шт.</t>
  </si>
  <si>
    <t xml:space="preserve">Построение АСКУЭ в распределительных сетях 0,4 кВ на вводах в объекты электроснабжения от ТП  (97 объекта) п. Змиевка </t>
  </si>
  <si>
    <t>Построение АСКУЭ  в распределительных сетях 0,4 кВ на вводах в ТП 001 ВЛ 0,4 кВ №1, в т.ч. на вводах в ж/д  п. Нарышкино, ул.  1-ая Комсомольская —(40 объектов)</t>
  </si>
  <si>
    <t>Построение АСКУЭ  в распределительных сетях 0,4 кВ на вводах в ТП 006  с. Сосково, в том числе на вводах в  жилые дома -1шт</t>
  </si>
  <si>
    <t xml:space="preserve">Построение АСКУЭ  в распределительных сетях 0,4 кВ на вводах в ТП 013 ВЛ 0,4 кВ №3, в т.ч. на вводах в ж/д  п. Хотынец,, ул. Строителей — (10 объектов) </t>
  </si>
  <si>
    <t xml:space="preserve">Построение АСКУЭ  в распределительных сетях 0,4 кВ на вводах в ТП 004 ВЛ 0,4 кВ №1, в т.ч. на вводах в ж/д  п. Хотынец,, ул. Пионерская — (36 объектов) </t>
  </si>
  <si>
    <t>Построение АСКУЭ  в распределительных сетях 0,4 кВ на вводах в ТП 003  п. Шаблыкино, в том числе на вводах в жилые дома -1шт</t>
  </si>
  <si>
    <t>Построение АСКУЭ  в распределительных сетях 0,4 кВ на вводах в ТП 013  п. Шаблыкино, в том числе на вводах в  жилые дома -1шт</t>
  </si>
  <si>
    <t>Построение АСКУЭ  в распределительных сетях 0,4 кВ на вводах в ТП 001  п. Шаблыкино, в том числе на вводах в  жилые дома -1шт</t>
  </si>
  <si>
    <t>Построение АСКУЭ в распределительных сетях 0,4 кВ на вводах в ТП 006 г. Новосиль -1шт.</t>
  </si>
  <si>
    <t xml:space="preserve">Построение АСКУЭ в распределительных сетях 0,4 кВ на вводах в объекты электроснабжения от ТП  (91 объекта) п. Залегощь </t>
  </si>
  <si>
    <t>Построение АСКУЭ в распределительных сетях 0,4 кВ на вводах в ТП 016 ул. пер. Куренцова, п. Кромы -1шт.</t>
  </si>
  <si>
    <t>Построение АСКУЭ в распределительных сетях 0,4 кВ на вводах в объекты электроснабжения от ТП  (93 объекта) п. Кромы</t>
  </si>
  <si>
    <t>J-03512522-1.2.3.6.1-2020-2024</t>
  </si>
  <si>
    <t>Построение автоматизированной информационно-ф системы АСКУЭ  в распределительных сетях 6/10 кВ по питающим линиям №813, №820 в  РП 07 г. Орел -1шт</t>
  </si>
  <si>
    <t>J-03512522-1.2.3.6.1-2022</t>
  </si>
  <si>
    <t>Построение автоматизированной информационно-ф системы АСКУЭ  в распределительных сетях 6/10 кВ по питающим линиям №04, №15 в  РП 20 г. Орел -1шт</t>
  </si>
  <si>
    <t>Построение автоматизированной информационно-ф системы АСКУЭ  в распределительных сетях 6/10 кВ по питающим линиям №107 в  ТП 651 г. Орел -1шт</t>
  </si>
  <si>
    <t>Построение автоматизированной информационно-измерительной системы АСКУЭ  в распределительных сетях 10 кВ на оп.№1 ВЛ 10кВ №17 ПС "Коммаш" г. Мценск -1шт.</t>
  </si>
  <si>
    <t>Построение автоматизированной информационно-измерительной системы АСКУЭ  в распределительных сетях 10 кВ на оп.№1 ВЛ 10кВ №10 ПС "Коммаш" г. Мценск -1шт.</t>
  </si>
  <si>
    <t>Построение автоматизированной информационно-измерительной системы АСКУЭ  в распределительных сетях 6/10 кВ по питающим линиям №28 ПС «ПМ» опора №1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</si>
  <si>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№5 ПС «ЛААЗ»  в ТП 201 г. Ливны -1шт</t>
  </si>
  <si>
    <t>Построение автоматизированной информационно-измерительной системы АСКУЭ  в распределительных сетях 10 кВ по питающим линиям КЛ №16 ПС 110/35/10 кВ Залегощь в  ТП009 п. Залегощь -1шт.</t>
  </si>
  <si>
    <t>J-03512522-1.2.4.2.1-2020-2024</t>
  </si>
  <si>
    <t>J-03512522-1.2.4.2.1-2022</t>
  </si>
  <si>
    <t>J-03512522-1.2.4.2.2-2020-2024</t>
  </si>
  <si>
    <t>J-03512522-1.2.4.2.2-2022</t>
  </si>
  <si>
    <t>J-03512522-1.2.4.2.3-2020-2024</t>
  </si>
  <si>
    <t>Регулируемый источник тока-1шт</t>
  </si>
  <si>
    <t>J-03512522-1.2.4.2.3-2022</t>
  </si>
  <si>
    <t>Цифровой рефлектометр РЕЙС-305-1шт</t>
  </si>
  <si>
    <t>Защищенный планшетный ПК «Getac Е100»-1шт</t>
  </si>
  <si>
    <t>Автоподъёмник 48126 С -4 ПСС-131.18.Э-1шт</t>
  </si>
  <si>
    <t>УАЗ-390945-4шт</t>
  </si>
  <si>
    <t>Автокран КС 45717 К-1 25 тонн-1шт</t>
  </si>
  <si>
    <t>Экскавтор погрузчик-2шт</t>
  </si>
  <si>
    <t>J-03512522-1.4.1.1-2020-2024</t>
  </si>
  <si>
    <t>Строительство ВЛ-0,4 кВ №3 ТП 074 СИП 2 для перераспределения существующих нагрузок, оптимизации потерь и улучшения качества электроэнергии по ул. Базовая г. Орел -0,93км (с установкой охранной зоны).</t>
  </si>
  <si>
    <t>J-03512522-1.4.1.1-2022</t>
  </si>
  <si>
    <t>Строительство ВЛ-0,4 кВ №8 ТП 468 СИП 2 для перераспределения существующих нагрузок, оптимизации потерь и улучшения качества электроэнергии по ул. Мостовая, ул. Еловая, ул. Ольховская г. Орел -1,55км (с установкой охранной зоны).</t>
  </si>
  <si>
    <t>Строительство ВЛЗ 10кВ для оптимизации потерь и улучшения качества электроэнергии  от опоры №28 ВЛЗ-10кВ №12 ПС "Район В" до ТП 062 (1очередь) г. Мценск -1,65км (с установкой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</si>
  <si>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Советская, п. Колпна (с установкой границ полосы отвода и охранной зоны).</t>
  </si>
  <si>
    <t>Монтаж БКТП 10/0,4 кВ 0,16МВА (1х0,16МВА)</t>
  </si>
  <si>
    <t>Строительство ВЛ 10 кВ  -0,2км</t>
  </si>
  <si>
    <t>Строительство КЛ 0,4 кВ ТП 124 до ВРУ дополнительного корпуса МБОУ «Лицей имени С.Н. Булгакова»  г. Ливны» по ул. Максима Горького в г. Ливны 0,17км (с установкой охранной зоны).ИСКЛ</t>
  </si>
  <si>
    <t>Строительство КЛ 0,4 кВ ЦРП до ВРУ дополнительного корпуса МБОУ «Лицей имени С.Н. Булгакова»  г. Ливны» по ул. Максима Горького в г. Ливны -0,32км (с установкой охранной зоны).ИСКЛ</t>
  </si>
  <si>
    <t>Строительство БКТП  10/0,4 кВ для перераспределения существующих нагрузок, оптимизации потерь и улучшения качества электроэнергии по ул. ул. К.Талатынова, п. Змиевка (с установкой границ полосы отвода и охранной зоны).</t>
  </si>
  <si>
    <t>Монтаж БКТП 10/0,4 кВ (1х0,250 МВА)</t>
  </si>
  <si>
    <t>Строительство БКТП  10/0,4 кВ для перераспределения существующих нагрузок, оптимизации потерь и улучшения качества электроэнергии по ул. 8 Марта, п. Змиевка (с установкой границ полосы отвода и охранной зоны).</t>
  </si>
  <si>
    <t>Монтаж БКТП 10/0,4 кВ (1х0,16 МВА)</t>
  </si>
  <si>
    <t>Строительство ВЛИ 0,4 кВ  (0,1 км)</t>
  </si>
  <si>
    <t>Строительство ТП  10/0,4 кВ для перераспределения существующих нагрузок, оптимизации потерь и улучшения качества электроэнергии  в с. Корсаково. (с установкой границ полосы отвода и охранной зоны).</t>
  </si>
  <si>
    <t>Монтаж СТП 10/0,4 кВ 0,063МВА (1х0,063МВА)</t>
  </si>
  <si>
    <t>Строительство ВЛИ 0,4 кВ -0,8км.</t>
  </si>
  <si>
    <t>Строительство ВЛЗ 10 кВ -0,1км.</t>
  </si>
  <si>
    <t>1.4.1</t>
  </si>
  <si>
    <t>J-03512522-1.4.2.1-2020-2024</t>
  </si>
  <si>
    <t>Установка УТКЗ по КЛ 6 кВ №822 ПС Центральная в ТП 394 , ТП 389 (2 шт.)</t>
  </si>
  <si>
    <t>J-03512522-1.4.2.1-2022</t>
  </si>
  <si>
    <t>Установка УТКЗ по КЛ 6 кВ №822 ПС Центральная в ТП 719, ТП 721, ТП 722, ТП 723,  ТП 313, ТП 393, ТП 392, ТП 390 (8 шт.)</t>
  </si>
  <si>
    <t>Установка УТКЗ по КЛ 10 кВ №3 ПС Районная в ТП 843, ТП 848, ТП 841, ТП 842, ТП 832 (5шт.)</t>
  </si>
  <si>
    <t>Установка УТКЗ по КЛ 10 кВ №15 ПС Коммаш в ТП 071, ЦРП 02,  г. Мценск (2шт.)</t>
  </si>
  <si>
    <t>Установка УТКЗ по КЛ 10 кВ №15 ПС Коммаш в ТП 021,  ЦРП 01, ТП 023 г. Мценск (3шт.)</t>
  </si>
  <si>
    <t>Установка УТКЗ по КЛ 6 кВ №4 ПМ в ТП 120, ЦРП г. Ливны 2шт.</t>
  </si>
  <si>
    <t>Установка УТКЗ по КЛ 6 кВ №15 ПМ в ТП 021, 002 г. Ливны 2 шт.</t>
  </si>
  <si>
    <t>Установка ИКЗ на ВЛ 6 кВ  №17 ПС Черкасская г. Ливны 1 шт.</t>
  </si>
  <si>
    <t>Установка ИКЗ на ВЛ-10 №1  ПС 110/10  Русский Брод, 4  комплекта</t>
  </si>
  <si>
    <t>Установка ИКЗ на ВЛ-10 №4 кВ  ПС 110/35/10 кВ ЭЧЭ-62 п. Глазуновка, 4  комплекта</t>
  </si>
  <si>
    <t>Установка ИКЗ на ВЛ-10 №17 кВ  ПС 110/35/10 Залегощь, 4 комплекта</t>
  </si>
  <si>
    <t>Установка ИКЗ на ВЛ-10 кВ Пенькозавод, г. Дмитровск, 2  комплекта</t>
  </si>
  <si>
    <t>Освоение капитальных вложений года 2022,
млн. рублей (без НДС)</t>
  </si>
  <si>
    <t>Фактический объем освоения капитальных вложений на 01.01.2022, млн. рублей
(без НДС)</t>
  </si>
  <si>
    <t>Остаток освоения капитальных вложений на 01.01.2022, млн. рублей (без НДС)</t>
  </si>
  <si>
    <t>Отклонение от плана освоения капитальных вложений года 2022</t>
  </si>
  <si>
    <t>Стоимость оборудования сложилась по результатам торгов</t>
  </si>
  <si>
    <t>Изменение технического решения конструктива БКТП. Перевод в распределительный пункт (БРП)</t>
  </si>
  <si>
    <t>Изменеие технического решения. Установка КТП</t>
  </si>
  <si>
    <t>Стоимиость оборудования сложилась по результатам торгов</t>
  </si>
  <si>
    <t>Изменение технического решения, изменение мощности силового трансформатора</t>
  </si>
  <si>
    <t>Изменение проектного решения в связи с изменение длины трассы. Стоимость материалов сложилась по результатам торгов</t>
  </si>
  <si>
    <t>Мероприятие не актально, потребитель отключен от сети электроснабжения.</t>
  </si>
  <si>
    <t>Стоимость материалов сложилась по результатам торгов</t>
  </si>
  <si>
    <t>Изменение проектного решения в связи с изменение длины трассы, увеличение количества проколов. Стоимость материалов сложилась по результатам торгов</t>
  </si>
  <si>
    <t>Изменение проектного решения в связи с изменение длины трассы, увеличение количетсва проколов. Стоимость материалов сложилась по результатам торгов</t>
  </si>
  <si>
    <t>Изменение технического решения, прокладка линии открытым способом.</t>
  </si>
  <si>
    <t>Изменение проектного решения, увеличение количетсва проколов. Стоимость материалов сложилась по результатам торгов</t>
  </si>
  <si>
    <t>Изменение технического решения в связи с изменением системы передачи данных.</t>
  </si>
  <si>
    <t>В связи с изменением законодательной базы, п. 5 статьи 37 Федерального закона «Об электроэнергетике», выполнение данного мероприятия нецелесообразно.</t>
  </si>
  <si>
    <t>*</t>
  </si>
  <si>
    <t>Остутствие предложений(санкционный список от 01.06.2022, Тайвань)</t>
  </si>
  <si>
    <t>Превышение лимита по проекту.</t>
  </si>
  <si>
    <t>Стоимость сложилась по результатам торгов</t>
  </si>
  <si>
    <t>Отсутствие коммерческих предложений</t>
  </si>
  <si>
    <t>Приобретена 1 единица техники. Перерасход денежных средств по проеку.</t>
  </si>
  <si>
    <t>Изменение проектного решения. Изменение источника питания с изменением длины трассы. Стоимость материалов сложилась по результатам торгов</t>
  </si>
  <si>
    <t>Отсутствие разрешения  производства работ на территории земель сельхозназначения.</t>
  </si>
  <si>
    <t>Отсутствие разрешений на размещение.(не соответствуе требованиям по противопожарному расстоянию п 4.2.131 ПУЭ)</t>
  </si>
  <si>
    <t>Исключены приказом №608-т от 27.12.2021</t>
  </si>
  <si>
    <t>Изменение проектного решения. Изменение  длины трассы. Стоимость материалов сложилась по результатам торгов</t>
  </si>
  <si>
    <t>Изменение технического решения прохождения трассы в связи с особенностями рельефа данной местности. Включение в проект кабельную встаку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</si>
</sst>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wrapText="1"/>
    </xf>
    <xf numFmtId="0" fontId="3" fillId="0" borderId="10" xfId="54" applyFont="1" applyFill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 vertical="center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wrapText="1"/>
      <protection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54" applyFont="1" applyFill="1" applyBorder="1" applyAlignment="1">
      <alignment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6" fillId="0" borderId="10" xfId="54" applyFont="1" applyFill="1" applyBorder="1" applyAlignment="1">
      <alignment horizontal="left" wrapText="1"/>
      <protection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wrapText="1"/>
    </xf>
    <xf numFmtId="0" fontId="3" fillId="0" borderId="10" xfId="54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left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1"/>
  <sheetViews>
    <sheetView tabSelected="1" view="pageBreakPreview" zoomScaleSheetLayoutView="100" zoomScalePageLayoutView="0" workbookViewId="0" topLeftCell="A16">
      <selection activeCell="D18" sqref="D18:S431"/>
    </sheetView>
  </sheetViews>
  <sheetFormatPr defaultColWidth="9.00390625" defaultRowHeight="12.75"/>
  <cols>
    <col min="1" max="1" width="8.125" style="1" customWidth="1"/>
    <col min="2" max="2" width="58.00390625" style="1" customWidth="1"/>
    <col min="3" max="3" width="20.125" style="1" customWidth="1"/>
    <col min="4" max="4" width="12.75390625" style="1" customWidth="1"/>
    <col min="5" max="5" width="9.875" style="1" customWidth="1"/>
    <col min="6" max="13" width="7.75390625" style="1" customWidth="1"/>
    <col min="14" max="14" width="6.625" style="1" customWidth="1"/>
    <col min="15" max="15" width="7.125" style="1" customWidth="1"/>
    <col min="16" max="16" width="10.00390625" style="1" customWidth="1"/>
    <col min="17" max="17" width="8.25390625" style="1" customWidth="1"/>
    <col min="18" max="19" width="7.75390625" style="1" customWidth="1"/>
    <col min="20" max="20" width="23.625" style="1" customWidth="1"/>
    <col min="21" max="16384" width="9.125" style="1" customWidth="1"/>
  </cols>
  <sheetData>
    <row r="1" ht="12.75">
      <c r="T1" s="7" t="s">
        <v>23</v>
      </c>
    </row>
    <row r="2" spans="17:20" ht="24" customHeight="1">
      <c r="Q2" s="38" t="s">
        <v>5</v>
      </c>
      <c r="R2" s="38"/>
      <c r="S2" s="38"/>
      <c r="T2" s="38"/>
    </row>
    <row r="3" spans="1:20" ht="12.75">
      <c r="A3" s="39" t="s">
        <v>24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7:9" ht="12.75">
      <c r="G4" s="7" t="s">
        <v>6</v>
      </c>
      <c r="H4" s="40" t="s">
        <v>146</v>
      </c>
      <c r="I4" s="40"/>
    </row>
    <row r="5" ht="11.25" customHeight="1"/>
    <row r="6" spans="6:19" ht="12.75" customHeight="1">
      <c r="F6" s="7" t="s">
        <v>7</v>
      </c>
      <c r="G6" s="24" t="s">
        <v>25</v>
      </c>
      <c r="H6" s="24"/>
      <c r="I6" s="24"/>
      <c r="J6" s="24"/>
      <c r="K6" s="24"/>
      <c r="L6" s="24"/>
      <c r="M6" s="24"/>
      <c r="N6" s="24"/>
      <c r="O6" s="24"/>
      <c r="P6" s="24"/>
      <c r="Q6" s="24"/>
      <c r="S6" s="8"/>
    </row>
    <row r="7" spans="7:19" ht="12.75">
      <c r="G7" s="41" t="s">
        <v>8</v>
      </c>
      <c r="H7" s="41"/>
      <c r="I7" s="41"/>
      <c r="J7" s="41"/>
      <c r="K7" s="41"/>
      <c r="L7" s="41"/>
      <c r="M7" s="41"/>
      <c r="N7" s="41"/>
      <c r="O7" s="2"/>
      <c r="P7" s="2"/>
      <c r="Q7" s="2"/>
      <c r="S7" s="2"/>
    </row>
    <row r="8" ht="11.25" customHeight="1"/>
    <row r="9" spans="8:11" ht="12.75">
      <c r="H9" s="7" t="s">
        <v>9</v>
      </c>
      <c r="I9" s="40" t="s">
        <v>153</v>
      </c>
      <c r="J9" s="40"/>
      <c r="K9" s="1" t="s">
        <v>10</v>
      </c>
    </row>
    <row r="10" ht="11.25" customHeight="1"/>
    <row r="11" spans="7:20" ht="12.75" customHeight="1">
      <c r="G11" s="7" t="s">
        <v>11</v>
      </c>
      <c r="H11" s="42" t="s">
        <v>147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9"/>
      <c r="T11" s="9"/>
    </row>
    <row r="12" spans="8:17" ht="12.75">
      <c r="H12" s="46" t="s">
        <v>12</v>
      </c>
      <c r="I12" s="46"/>
      <c r="J12" s="46"/>
      <c r="K12" s="46"/>
      <c r="L12" s="46"/>
      <c r="M12" s="46"/>
      <c r="N12" s="46"/>
      <c r="O12" s="46"/>
      <c r="Q12" s="2"/>
    </row>
    <row r="13" ht="11.25" customHeight="1"/>
    <row r="14" spans="1:20" ht="48" customHeight="1">
      <c r="A14" s="30" t="s">
        <v>13</v>
      </c>
      <c r="B14" s="30" t="s">
        <v>14</v>
      </c>
      <c r="C14" s="30" t="s">
        <v>15</v>
      </c>
      <c r="D14" s="30" t="s">
        <v>16</v>
      </c>
      <c r="E14" s="30" t="s">
        <v>17</v>
      </c>
      <c r="F14" s="33" t="s">
        <v>453</v>
      </c>
      <c r="G14" s="34"/>
      <c r="H14" s="33" t="s">
        <v>454</v>
      </c>
      <c r="I14" s="34"/>
      <c r="J14" s="43" t="s">
        <v>452</v>
      </c>
      <c r="K14" s="44"/>
      <c r="L14" s="44"/>
      <c r="M14" s="45"/>
      <c r="N14" s="33" t="s">
        <v>454</v>
      </c>
      <c r="O14" s="34"/>
      <c r="P14" s="43" t="s">
        <v>455</v>
      </c>
      <c r="Q14" s="44"/>
      <c r="R14" s="44"/>
      <c r="S14" s="45"/>
      <c r="T14" s="30" t="s">
        <v>3</v>
      </c>
    </row>
    <row r="15" spans="1:20" ht="42" customHeight="1">
      <c r="A15" s="31"/>
      <c r="B15" s="31"/>
      <c r="C15" s="31"/>
      <c r="D15" s="31"/>
      <c r="E15" s="31"/>
      <c r="F15" s="35"/>
      <c r="G15" s="36"/>
      <c r="H15" s="35"/>
      <c r="I15" s="36"/>
      <c r="J15" s="47" t="s">
        <v>0</v>
      </c>
      <c r="K15" s="48"/>
      <c r="L15" s="47" t="s">
        <v>1</v>
      </c>
      <c r="M15" s="48"/>
      <c r="N15" s="35"/>
      <c r="O15" s="36"/>
      <c r="P15" s="47" t="s">
        <v>22</v>
      </c>
      <c r="Q15" s="48"/>
      <c r="R15" s="47" t="s">
        <v>2</v>
      </c>
      <c r="S15" s="48"/>
      <c r="T15" s="31"/>
    </row>
    <row r="16" spans="1:20" ht="105.75" customHeight="1">
      <c r="A16" s="37"/>
      <c r="B16" s="37"/>
      <c r="C16" s="37"/>
      <c r="D16" s="37"/>
      <c r="E16" s="32"/>
      <c r="F16" s="3" t="s">
        <v>18</v>
      </c>
      <c r="G16" s="3" t="s">
        <v>19</v>
      </c>
      <c r="H16" s="3" t="s">
        <v>18</v>
      </c>
      <c r="I16" s="3" t="s">
        <v>19</v>
      </c>
      <c r="J16" s="3" t="s">
        <v>18</v>
      </c>
      <c r="K16" s="3" t="s">
        <v>20</v>
      </c>
      <c r="L16" s="3" t="s">
        <v>18</v>
      </c>
      <c r="M16" s="3" t="s">
        <v>21</v>
      </c>
      <c r="N16" s="3" t="s">
        <v>18</v>
      </c>
      <c r="O16" s="3" t="s">
        <v>19</v>
      </c>
      <c r="P16" s="3" t="s">
        <v>18</v>
      </c>
      <c r="Q16" s="3" t="s">
        <v>20</v>
      </c>
      <c r="R16" s="3" t="s">
        <v>18</v>
      </c>
      <c r="S16" s="3" t="s">
        <v>20</v>
      </c>
      <c r="T16" s="37"/>
    </row>
    <row r="17" spans="1:20" ht="12.75">
      <c r="A17" s="21">
        <v>1</v>
      </c>
      <c r="B17" s="10">
        <v>2</v>
      </c>
      <c r="C17" s="21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4">
        <v>11</v>
      </c>
      <c r="L17" s="4">
        <v>12</v>
      </c>
      <c r="M17" s="4">
        <v>13</v>
      </c>
      <c r="N17" s="4">
        <v>14</v>
      </c>
      <c r="O17" s="4">
        <v>15</v>
      </c>
      <c r="P17" s="4">
        <v>16</v>
      </c>
      <c r="Q17" s="4">
        <v>17</v>
      </c>
      <c r="R17" s="4">
        <v>18</v>
      </c>
      <c r="S17" s="4">
        <v>19</v>
      </c>
      <c r="T17" s="4">
        <v>20</v>
      </c>
    </row>
    <row r="18" spans="1:20" ht="12.75">
      <c r="A18" s="14" t="s">
        <v>26</v>
      </c>
      <c r="B18" s="12" t="s">
        <v>4</v>
      </c>
      <c r="C18" s="25" t="s">
        <v>27</v>
      </c>
      <c r="D18" s="5">
        <v>216.78672440522854</v>
      </c>
      <c r="E18" s="5">
        <v>216.78672440522854</v>
      </c>
      <c r="F18" s="5">
        <v>0</v>
      </c>
      <c r="G18" s="5">
        <v>0</v>
      </c>
      <c r="H18" s="5">
        <v>0</v>
      </c>
      <c r="I18" s="5">
        <v>0</v>
      </c>
      <c r="J18" s="5">
        <v>216.78672440522854</v>
      </c>
      <c r="K18" s="5">
        <v>216.78672440522854</v>
      </c>
      <c r="L18" s="5">
        <v>184.72796458</v>
      </c>
      <c r="M18" s="5">
        <v>184.72796458</v>
      </c>
      <c r="N18" s="5">
        <v>0</v>
      </c>
      <c r="O18" s="5">
        <v>0</v>
      </c>
      <c r="P18" s="5">
        <f>L18-J18</f>
        <v>-32.05875982522855</v>
      </c>
      <c r="Q18" s="5">
        <f>M18-K18</f>
        <v>-32.05875982522855</v>
      </c>
      <c r="R18" s="5">
        <f>P18/J18*100</f>
        <v>-14.788156384199395</v>
      </c>
      <c r="S18" s="5">
        <f>Q18/K18*100</f>
        <v>-14.788156384199395</v>
      </c>
      <c r="T18" s="49">
        <v>0</v>
      </c>
    </row>
    <row r="19" spans="1:20" ht="12.75">
      <c r="A19" s="11" t="s">
        <v>28</v>
      </c>
      <c r="B19" s="12" t="s">
        <v>29</v>
      </c>
      <c r="C19" s="25"/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f aca="true" t="shared" si="0" ref="P19:P82">L19-J19</f>
        <v>0</v>
      </c>
      <c r="Q19" s="5">
        <f aca="true" t="shared" si="1" ref="Q19:Q82">M19-K19</f>
        <v>0</v>
      </c>
      <c r="R19" s="5">
        <v>0</v>
      </c>
      <c r="S19" s="5">
        <v>0</v>
      </c>
      <c r="T19" s="49">
        <v>0</v>
      </c>
    </row>
    <row r="20" spans="1:20" ht="25.5">
      <c r="A20" s="14" t="s">
        <v>30</v>
      </c>
      <c r="B20" s="12" t="s">
        <v>31</v>
      </c>
      <c r="C20" s="25" t="s">
        <v>27</v>
      </c>
      <c r="D20" s="5">
        <v>198.3828992778282</v>
      </c>
      <c r="E20" s="5">
        <v>198.3828992778282</v>
      </c>
      <c r="F20" s="5">
        <v>0</v>
      </c>
      <c r="G20" s="5">
        <v>0</v>
      </c>
      <c r="H20" s="5">
        <v>0</v>
      </c>
      <c r="I20" s="5">
        <v>0</v>
      </c>
      <c r="J20" s="5">
        <v>198.3828992778282</v>
      </c>
      <c r="K20" s="5">
        <v>198.3828992778282</v>
      </c>
      <c r="L20" s="5">
        <v>171.70926307000002</v>
      </c>
      <c r="M20" s="5">
        <v>171.70926307000002</v>
      </c>
      <c r="N20" s="5">
        <v>0</v>
      </c>
      <c r="O20" s="5">
        <v>0</v>
      </c>
      <c r="P20" s="5">
        <f t="shared" si="0"/>
        <v>-26.673636207828167</v>
      </c>
      <c r="Q20" s="5">
        <f t="shared" si="1"/>
        <v>-26.673636207828167</v>
      </c>
      <c r="R20" s="5">
        <f aca="true" t="shared" si="2" ref="R19:R82">P20/J20*100</f>
        <v>-13.445532001461824</v>
      </c>
      <c r="S20" s="5">
        <f aca="true" t="shared" si="3" ref="S19:S82">Q20/K20*100</f>
        <v>-13.445532001461824</v>
      </c>
      <c r="T20" s="49">
        <v>0</v>
      </c>
    </row>
    <row r="21" spans="1:20" ht="38.25">
      <c r="A21" s="11" t="s">
        <v>32</v>
      </c>
      <c r="B21" s="13" t="s">
        <v>33</v>
      </c>
      <c r="C21" s="25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f t="shared" si="0"/>
        <v>0</v>
      </c>
      <c r="Q21" s="5">
        <f t="shared" si="1"/>
        <v>0</v>
      </c>
      <c r="R21" s="5">
        <v>0</v>
      </c>
      <c r="S21" s="5">
        <v>0</v>
      </c>
      <c r="T21" s="49">
        <v>0</v>
      </c>
    </row>
    <row r="22" spans="1:20" ht="25.5">
      <c r="A22" s="14" t="s">
        <v>34</v>
      </c>
      <c r="B22" s="12" t="s">
        <v>35</v>
      </c>
      <c r="C22" s="25" t="s">
        <v>27</v>
      </c>
      <c r="D22" s="5">
        <v>18.403825127400353</v>
      </c>
      <c r="E22" s="5">
        <v>18.403825127400353</v>
      </c>
      <c r="F22" s="5">
        <v>0</v>
      </c>
      <c r="G22" s="5">
        <v>0</v>
      </c>
      <c r="H22" s="5">
        <v>0</v>
      </c>
      <c r="I22" s="5">
        <v>0</v>
      </c>
      <c r="J22" s="5">
        <v>18.403825127400353</v>
      </c>
      <c r="K22" s="5">
        <v>18.403825127400353</v>
      </c>
      <c r="L22" s="5">
        <v>13.018701510000001</v>
      </c>
      <c r="M22" s="5">
        <v>13.018701510000001</v>
      </c>
      <c r="N22" s="5">
        <v>0</v>
      </c>
      <c r="O22" s="5">
        <v>0</v>
      </c>
      <c r="P22" s="5">
        <f t="shared" si="0"/>
        <v>-5.385123617400351</v>
      </c>
      <c r="Q22" s="5">
        <f t="shared" si="1"/>
        <v>-5.385123617400351</v>
      </c>
      <c r="R22" s="5">
        <f t="shared" si="2"/>
        <v>-29.26089321172023</v>
      </c>
      <c r="S22" s="5">
        <f t="shared" si="3"/>
        <v>-29.26089321172023</v>
      </c>
      <c r="T22" s="49">
        <v>0</v>
      </c>
    </row>
    <row r="23" spans="1:20" ht="25.5">
      <c r="A23" s="11" t="s">
        <v>36</v>
      </c>
      <c r="B23" s="12" t="s">
        <v>37</v>
      </c>
      <c r="C23" s="25"/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f t="shared" si="0"/>
        <v>0</v>
      </c>
      <c r="Q23" s="5">
        <f t="shared" si="1"/>
        <v>0</v>
      </c>
      <c r="R23" s="5">
        <v>0</v>
      </c>
      <c r="S23" s="5">
        <v>0</v>
      </c>
      <c r="T23" s="49">
        <v>0</v>
      </c>
    </row>
    <row r="24" spans="1:20" ht="12.75">
      <c r="A24" s="11" t="s">
        <v>38</v>
      </c>
      <c r="B24" s="13" t="s">
        <v>39</v>
      </c>
      <c r="C24" s="25"/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f t="shared" si="0"/>
        <v>0</v>
      </c>
      <c r="Q24" s="5">
        <f t="shared" si="1"/>
        <v>0</v>
      </c>
      <c r="R24" s="5">
        <v>0</v>
      </c>
      <c r="S24" s="5">
        <v>0</v>
      </c>
      <c r="T24" s="49">
        <v>0</v>
      </c>
    </row>
    <row r="25" spans="1:20" ht="12.75">
      <c r="A25" s="14" t="s">
        <v>40</v>
      </c>
      <c r="B25" s="12" t="s">
        <v>41</v>
      </c>
      <c r="C25" s="25" t="s">
        <v>27</v>
      </c>
      <c r="D25" s="5">
        <v>216.78672440522854</v>
      </c>
      <c r="E25" s="5">
        <v>216.78672440522854</v>
      </c>
      <c r="F25" s="5">
        <v>0</v>
      </c>
      <c r="G25" s="5">
        <v>0</v>
      </c>
      <c r="H25" s="5">
        <v>0</v>
      </c>
      <c r="I25" s="5">
        <v>0</v>
      </c>
      <c r="J25" s="5">
        <v>216.78672440522854</v>
      </c>
      <c r="K25" s="5">
        <v>216.78672440522854</v>
      </c>
      <c r="L25" s="5">
        <v>184.72796458</v>
      </c>
      <c r="M25" s="5">
        <v>184.72796458</v>
      </c>
      <c r="N25" s="5">
        <v>0</v>
      </c>
      <c r="O25" s="5">
        <v>0</v>
      </c>
      <c r="P25" s="5">
        <f t="shared" si="0"/>
        <v>-32.05875982522855</v>
      </c>
      <c r="Q25" s="5">
        <f t="shared" si="1"/>
        <v>-32.05875982522855</v>
      </c>
      <c r="R25" s="5">
        <f t="shared" si="2"/>
        <v>-14.788156384199395</v>
      </c>
      <c r="S25" s="5">
        <f t="shared" si="3"/>
        <v>-14.788156384199395</v>
      </c>
      <c r="T25" s="49">
        <v>0</v>
      </c>
    </row>
    <row r="26" spans="1:20" ht="12.75">
      <c r="A26" s="11" t="s">
        <v>42</v>
      </c>
      <c r="B26" s="12" t="s">
        <v>43</v>
      </c>
      <c r="C26" s="25"/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f t="shared" si="0"/>
        <v>0</v>
      </c>
      <c r="Q26" s="5">
        <f t="shared" si="1"/>
        <v>0</v>
      </c>
      <c r="R26" s="5">
        <v>0</v>
      </c>
      <c r="S26" s="5">
        <v>0</v>
      </c>
      <c r="T26" s="49">
        <v>0</v>
      </c>
    </row>
    <row r="27" spans="1:20" ht="25.5">
      <c r="A27" s="11" t="s">
        <v>44</v>
      </c>
      <c r="B27" s="12" t="s">
        <v>45</v>
      </c>
      <c r="C27" s="25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f t="shared" si="0"/>
        <v>0</v>
      </c>
      <c r="Q27" s="5">
        <f t="shared" si="1"/>
        <v>0</v>
      </c>
      <c r="R27" s="5">
        <v>0</v>
      </c>
      <c r="S27" s="5">
        <v>0</v>
      </c>
      <c r="T27" s="49">
        <v>0</v>
      </c>
    </row>
    <row r="28" spans="1:20" ht="38.25">
      <c r="A28" s="11" t="s">
        <v>46</v>
      </c>
      <c r="B28" s="12" t="s">
        <v>47</v>
      </c>
      <c r="C28" s="25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f t="shared" si="0"/>
        <v>0</v>
      </c>
      <c r="Q28" s="5">
        <f t="shared" si="1"/>
        <v>0</v>
      </c>
      <c r="R28" s="5">
        <v>0</v>
      </c>
      <c r="S28" s="5">
        <v>0</v>
      </c>
      <c r="T28" s="49">
        <v>0</v>
      </c>
    </row>
    <row r="29" spans="1:20" ht="38.25">
      <c r="A29" s="11" t="s">
        <v>48</v>
      </c>
      <c r="B29" s="12" t="s">
        <v>49</v>
      </c>
      <c r="C29" s="25"/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f t="shared" si="0"/>
        <v>0</v>
      </c>
      <c r="Q29" s="5">
        <f t="shared" si="1"/>
        <v>0</v>
      </c>
      <c r="R29" s="5">
        <v>0</v>
      </c>
      <c r="S29" s="5">
        <v>0</v>
      </c>
      <c r="T29" s="49">
        <v>0</v>
      </c>
    </row>
    <row r="30" spans="1:20" ht="25.5">
      <c r="A30" s="11" t="s">
        <v>50</v>
      </c>
      <c r="B30" s="12" t="s">
        <v>51</v>
      </c>
      <c r="C30" s="25"/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f t="shared" si="0"/>
        <v>0</v>
      </c>
      <c r="Q30" s="5">
        <f t="shared" si="1"/>
        <v>0</v>
      </c>
      <c r="R30" s="5">
        <v>0</v>
      </c>
      <c r="S30" s="5">
        <v>0</v>
      </c>
      <c r="T30" s="49">
        <v>0</v>
      </c>
    </row>
    <row r="31" spans="1:20" ht="25.5">
      <c r="A31" s="11" t="s">
        <v>52</v>
      </c>
      <c r="B31" s="12" t="s">
        <v>53</v>
      </c>
      <c r="C31" s="25"/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f t="shared" si="0"/>
        <v>0</v>
      </c>
      <c r="Q31" s="5">
        <f t="shared" si="1"/>
        <v>0</v>
      </c>
      <c r="R31" s="5">
        <v>0</v>
      </c>
      <c r="S31" s="5">
        <v>0</v>
      </c>
      <c r="T31" s="49">
        <v>0</v>
      </c>
    </row>
    <row r="32" spans="1:20" ht="38.25">
      <c r="A32" s="11" t="s">
        <v>54</v>
      </c>
      <c r="B32" s="12" t="s">
        <v>55</v>
      </c>
      <c r="C32" s="25"/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f t="shared" si="0"/>
        <v>0</v>
      </c>
      <c r="Q32" s="5">
        <f t="shared" si="1"/>
        <v>0</v>
      </c>
      <c r="R32" s="5">
        <v>0</v>
      </c>
      <c r="S32" s="5">
        <v>0</v>
      </c>
      <c r="T32" s="49">
        <v>0</v>
      </c>
    </row>
    <row r="33" spans="1:20" ht="25.5">
      <c r="A33" s="11" t="s">
        <v>56</v>
      </c>
      <c r="B33" s="12" t="s">
        <v>57</v>
      </c>
      <c r="C33" s="25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f t="shared" si="0"/>
        <v>0</v>
      </c>
      <c r="Q33" s="5">
        <f t="shared" si="1"/>
        <v>0</v>
      </c>
      <c r="R33" s="5">
        <v>0</v>
      </c>
      <c r="S33" s="5">
        <v>0</v>
      </c>
      <c r="T33" s="49">
        <v>0</v>
      </c>
    </row>
    <row r="34" spans="1:20" ht="25.5">
      <c r="A34" s="11" t="s">
        <v>58</v>
      </c>
      <c r="B34" s="12" t="s">
        <v>59</v>
      </c>
      <c r="C34" s="25"/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f t="shared" si="0"/>
        <v>0</v>
      </c>
      <c r="Q34" s="5">
        <f t="shared" si="1"/>
        <v>0</v>
      </c>
      <c r="R34" s="5">
        <v>0</v>
      </c>
      <c r="S34" s="5">
        <v>0</v>
      </c>
      <c r="T34" s="49">
        <v>0</v>
      </c>
    </row>
    <row r="35" spans="1:20" ht="25.5">
      <c r="A35" s="11" t="s">
        <v>60</v>
      </c>
      <c r="B35" s="12" t="s">
        <v>61</v>
      </c>
      <c r="C35" s="25"/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f t="shared" si="0"/>
        <v>0</v>
      </c>
      <c r="Q35" s="5">
        <f t="shared" si="1"/>
        <v>0</v>
      </c>
      <c r="R35" s="5">
        <v>0</v>
      </c>
      <c r="S35" s="5">
        <v>0</v>
      </c>
      <c r="T35" s="49">
        <v>0</v>
      </c>
    </row>
    <row r="36" spans="1:20" ht="63.75">
      <c r="A36" s="11" t="s">
        <v>60</v>
      </c>
      <c r="B36" s="12" t="s">
        <v>62</v>
      </c>
      <c r="C36" s="25"/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f t="shared" si="0"/>
        <v>0</v>
      </c>
      <c r="Q36" s="5">
        <f t="shared" si="1"/>
        <v>0</v>
      </c>
      <c r="R36" s="5">
        <v>0</v>
      </c>
      <c r="S36" s="5">
        <v>0</v>
      </c>
      <c r="T36" s="49">
        <v>0</v>
      </c>
    </row>
    <row r="37" spans="1:20" ht="51">
      <c r="A37" s="11" t="s">
        <v>60</v>
      </c>
      <c r="B37" s="12" t="s">
        <v>63</v>
      </c>
      <c r="C37" s="25"/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f t="shared" si="0"/>
        <v>0</v>
      </c>
      <c r="Q37" s="5">
        <f t="shared" si="1"/>
        <v>0</v>
      </c>
      <c r="R37" s="5">
        <v>0</v>
      </c>
      <c r="S37" s="5">
        <v>0</v>
      </c>
      <c r="T37" s="49">
        <v>0</v>
      </c>
    </row>
    <row r="38" spans="1:20" ht="51">
      <c r="A38" s="11" t="s">
        <v>60</v>
      </c>
      <c r="B38" s="12" t="s">
        <v>64</v>
      </c>
      <c r="C38" s="25"/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f t="shared" si="0"/>
        <v>0</v>
      </c>
      <c r="Q38" s="5">
        <f t="shared" si="1"/>
        <v>0</v>
      </c>
      <c r="R38" s="5">
        <v>0</v>
      </c>
      <c r="S38" s="5">
        <v>0</v>
      </c>
      <c r="T38" s="49">
        <v>0</v>
      </c>
    </row>
    <row r="39" spans="1:20" ht="25.5">
      <c r="A39" s="11" t="s">
        <v>65</v>
      </c>
      <c r="B39" s="12" t="s">
        <v>61</v>
      </c>
      <c r="C39" s="25"/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f t="shared" si="0"/>
        <v>0</v>
      </c>
      <c r="Q39" s="5">
        <f t="shared" si="1"/>
        <v>0</v>
      </c>
      <c r="R39" s="5">
        <v>0</v>
      </c>
      <c r="S39" s="5">
        <v>0</v>
      </c>
      <c r="T39" s="49">
        <v>0</v>
      </c>
    </row>
    <row r="40" spans="1:20" ht="63.75">
      <c r="A40" s="11" t="s">
        <v>65</v>
      </c>
      <c r="B40" s="12" t="s">
        <v>62</v>
      </c>
      <c r="C40" s="25"/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f t="shared" si="0"/>
        <v>0</v>
      </c>
      <c r="Q40" s="5">
        <f t="shared" si="1"/>
        <v>0</v>
      </c>
      <c r="R40" s="5">
        <v>0</v>
      </c>
      <c r="S40" s="5">
        <v>0</v>
      </c>
      <c r="T40" s="49">
        <v>0</v>
      </c>
    </row>
    <row r="41" spans="1:20" ht="51">
      <c r="A41" s="11" t="s">
        <v>65</v>
      </c>
      <c r="B41" s="12" t="s">
        <v>63</v>
      </c>
      <c r="C41" s="25"/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f t="shared" si="0"/>
        <v>0</v>
      </c>
      <c r="Q41" s="5">
        <f t="shared" si="1"/>
        <v>0</v>
      </c>
      <c r="R41" s="5">
        <v>0</v>
      </c>
      <c r="S41" s="5">
        <v>0</v>
      </c>
      <c r="T41" s="49">
        <v>0</v>
      </c>
    </row>
    <row r="42" spans="1:20" ht="12.75">
      <c r="A42" s="11" t="s">
        <v>65</v>
      </c>
      <c r="B42" s="15" t="s">
        <v>66</v>
      </c>
      <c r="C42" s="25"/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f t="shared" si="0"/>
        <v>0</v>
      </c>
      <c r="Q42" s="5">
        <f t="shared" si="1"/>
        <v>0</v>
      </c>
      <c r="R42" s="5">
        <v>0</v>
      </c>
      <c r="S42" s="5">
        <v>0</v>
      </c>
      <c r="T42" s="49">
        <v>0</v>
      </c>
    </row>
    <row r="43" spans="1:20" ht="51">
      <c r="A43" s="11" t="s">
        <v>65</v>
      </c>
      <c r="B43" s="12" t="s">
        <v>67</v>
      </c>
      <c r="C43" s="25"/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f t="shared" si="0"/>
        <v>0</v>
      </c>
      <c r="Q43" s="5">
        <f t="shared" si="1"/>
        <v>0</v>
      </c>
      <c r="R43" s="5">
        <v>0</v>
      </c>
      <c r="S43" s="5">
        <v>0</v>
      </c>
      <c r="T43" s="49">
        <v>0</v>
      </c>
    </row>
    <row r="44" spans="1:20" ht="51">
      <c r="A44" s="11" t="s">
        <v>68</v>
      </c>
      <c r="B44" s="12" t="s">
        <v>69</v>
      </c>
      <c r="C44" s="25"/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f t="shared" si="0"/>
        <v>0</v>
      </c>
      <c r="Q44" s="5">
        <f t="shared" si="1"/>
        <v>0</v>
      </c>
      <c r="R44" s="5">
        <v>0</v>
      </c>
      <c r="S44" s="5">
        <v>0</v>
      </c>
      <c r="T44" s="49">
        <v>0</v>
      </c>
    </row>
    <row r="45" spans="1:20" ht="38.25">
      <c r="A45" s="11" t="s">
        <v>70</v>
      </c>
      <c r="B45" s="12" t="s">
        <v>71</v>
      </c>
      <c r="C45" s="25"/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f t="shared" si="0"/>
        <v>0</v>
      </c>
      <c r="Q45" s="5">
        <f t="shared" si="1"/>
        <v>0</v>
      </c>
      <c r="R45" s="5">
        <v>0</v>
      </c>
      <c r="S45" s="5">
        <v>0</v>
      </c>
      <c r="T45" s="49">
        <v>0</v>
      </c>
    </row>
    <row r="46" spans="1:20" ht="51">
      <c r="A46" s="11" t="s">
        <v>72</v>
      </c>
      <c r="B46" s="12" t="s">
        <v>73</v>
      </c>
      <c r="C46" s="25"/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f t="shared" si="0"/>
        <v>0</v>
      </c>
      <c r="Q46" s="5">
        <f t="shared" si="1"/>
        <v>0</v>
      </c>
      <c r="R46" s="5">
        <v>0</v>
      </c>
      <c r="S46" s="5">
        <v>0</v>
      </c>
      <c r="T46" s="49">
        <v>0</v>
      </c>
    </row>
    <row r="47" spans="1:20" ht="25.5">
      <c r="A47" s="14" t="s">
        <v>74</v>
      </c>
      <c r="B47" s="12" t="s">
        <v>75</v>
      </c>
      <c r="C47" s="25" t="s">
        <v>27</v>
      </c>
      <c r="D47" s="5">
        <v>198.3828992778282</v>
      </c>
      <c r="E47" s="5">
        <v>198.3828992778282</v>
      </c>
      <c r="F47" s="5">
        <v>0</v>
      </c>
      <c r="G47" s="5">
        <v>0</v>
      </c>
      <c r="H47" s="5">
        <v>0</v>
      </c>
      <c r="I47" s="5">
        <v>0</v>
      </c>
      <c r="J47" s="5">
        <v>198.3828992778282</v>
      </c>
      <c r="K47" s="5">
        <v>198.3828992778282</v>
      </c>
      <c r="L47" s="5">
        <v>171.70926307000002</v>
      </c>
      <c r="M47" s="5">
        <v>171.70926307000002</v>
      </c>
      <c r="N47" s="5">
        <v>0</v>
      </c>
      <c r="O47" s="5">
        <v>0</v>
      </c>
      <c r="P47" s="5">
        <f t="shared" si="0"/>
        <v>-26.673636207828167</v>
      </c>
      <c r="Q47" s="5">
        <f t="shared" si="1"/>
        <v>-26.673636207828167</v>
      </c>
      <c r="R47" s="5">
        <f t="shared" si="2"/>
        <v>-13.445532001461824</v>
      </c>
      <c r="S47" s="5">
        <f t="shared" si="3"/>
        <v>-13.445532001461824</v>
      </c>
      <c r="T47" s="49">
        <v>0</v>
      </c>
    </row>
    <row r="48" spans="1:20" ht="38.25">
      <c r="A48" s="14" t="s">
        <v>76</v>
      </c>
      <c r="B48" s="12" t="s">
        <v>77</v>
      </c>
      <c r="C48" s="25" t="s">
        <v>27</v>
      </c>
      <c r="D48" s="5">
        <v>46.682481373155206</v>
      </c>
      <c r="E48" s="5">
        <v>46.682481373155206</v>
      </c>
      <c r="F48" s="5">
        <v>0</v>
      </c>
      <c r="G48" s="5">
        <v>0</v>
      </c>
      <c r="H48" s="5">
        <v>0</v>
      </c>
      <c r="I48" s="5">
        <v>0</v>
      </c>
      <c r="J48" s="5">
        <v>46.682481373155206</v>
      </c>
      <c r="K48" s="5">
        <v>46.682481373155206</v>
      </c>
      <c r="L48" s="5">
        <v>44.69908154999999</v>
      </c>
      <c r="M48" s="5">
        <v>44.69908154999999</v>
      </c>
      <c r="N48" s="5">
        <v>0</v>
      </c>
      <c r="O48" s="5">
        <v>0</v>
      </c>
      <c r="P48" s="5">
        <f t="shared" si="0"/>
        <v>-1.9833998231552172</v>
      </c>
      <c r="Q48" s="5">
        <f t="shared" si="1"/>
        <v>-1.9833998231552172</v>
      </c>
      <c r="R48" s="5">
        <f t="shared" si="2"/>
        <v>-4.248702649931914</v>
      </c>
      <c r="S48" s="5">
        <f t="shared" si="3"/>
        <v>-4.248702649931914</v>
      </c>
      <c r="T48" s="49">
        <v>0</v>
      </c>
    </row>
    <row r="49" spans="1:20" ht="25.5">
      <c r="A49" s="14" t="s">
        <v>78</v>
      </c>
      <c r="B49" s="12" t="s">
        <v>79</v>
      </c>
      <c r="C49" s="25" t="s">
        <v>27</v>
      </c>
      <c r="D49" s="5">
        <v>21.68819814230925</v>
      </c>
      <c r="E49" s="5">
        <v>21.68819814230925</v>
      </c>
      <c r="F49" s="5">
        <v>0</v>
      </c>
      <c r="G49" s="5">
        <v>0</v>
      </c>
      <c r="H49" s="5">
        <v>0</v>
      </c>
      <c r="I49" s="5">
        <v>0</v>
      </c>
      <c r="J49" s="5">
        <v>21.68819814230925</v>
      </c>
      <c r="K49" s="5">
        <v>21.68819814230925</v>
      </c>
      <c r="L49" s="5">
        <v>21.35618546</v>
      </c>
      <c r="M49" s="5">
        <v>21.35618546</v>
      </c>
      <c r="N49" s="5">
        <v>0</v>
      </c>
      <c r="O49" s="5">
        <v>0</v>
      </c>
      <c r="P49" s="5">
        <f t="shared" si="0"/>
        <v>-0.3320126823092515</v>
      </c>
      <c r="Q49" s="5">
        <f t="shared" si="1"/>
        <v>-0.3320126823092515</v>
      </c>
      <c r="R49" s="5">
        <f t="shared" si="2"/>
        <v>-1.530844932947945</v>
      </c>
      <c r="S49" s="5">
        <f t="shared" si="3"/>
        <v>-1.530844932947945</v>
      </c>
      <c r="T49" s="49">
        <v>0</v>
      </c>
    </row>
    <row r="50" spans="1:20" ht="25.5">
      <c r="A50" s="14" t="s">
        <v>78</v>
      </c>
      <c r="B50" s="13" t="s">
        <v>80</v>
      </c>
      <c r="C50" s="25" t="s">
        <v>154</v>
      </c>
      <c r="D50" s="5">
        <v>21.68819814230925</v>
      </c>
      <c r="E50" s="5">
        <v>21.68819814230925</v>
      </c>
      <c r="F50" s="5">
        <v>0</v>
      </c>
      <c r="G50" s="5">
        <v>0</v>
      </c>
      <c r="H50" s="5">
        <v>0</v>
      </c>
      <c r="I50" s="5">
        <v>0</v>
      </c>
      <c r="J50" s="5">
        <v>21.68819814230925</v>
      </c>
      <c r="K50" s="5">
        <v>21.68819814230925</v>
      </c>
      <c r="L50" s="5">
        <v>21.35618546</v>
      </c>
      <c r="M50" s="5">
        <v>21.35618546</v>
      </c>
      <c r="N50" s="5">
        <v>0</v>
      </c>
      <c r="O50" s="5">
        <v>0</v>
      </c>
      <c r="P50" s="5">
        <f t="shared" si="0"/>
        <v>-0.3320126823092515</v>
      </c>
      <c r="Q50" s="5">
        <f t="shared" si="1"/>
        <v>-0.3320126823092515</v>
      </c>
      <c r="R50" s="5">
        <f t="shared" si="2"/>
        <v>-1.530844932947945</v>
      </c>
      <c r="S50" s="5">
        <f t="shared" si="3"/>
        <v>-1.530844932947945</v>
      </c>
      <c r="T50" s="49">
        <v>0</v>
      </c>
    </row>
    <row r="51" spans="1:20" ht="13.5">
      <c r="A51" s="11"/>
      <c r="B51" s="6" t="s">
        <v>148</v>
      </c>
      <c r="C51" s="25"/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f t="shared" si="0"/>
        <v>0</v>
      </c>
      <c r="Q51" s="5">
        <f t="shared" si="1"/>
        <v>0</v>
      </c>
      <c r="R51" s="5">
        <v>0</v>
      </c>
      <c r="S51" s="5">
        <v>0</v>
      </c>
      <c r="T51" s="49">
        <v>0</v>
      </c>
    </row>
    <row r="52" spans="1:20" ht="25.5">
      <c r="A52" s="11"/>
      <c r="B52" s="16" t="s">
        <v>155</v>
      </c>
      <c r="C52" s="25" t="s">
        <v>156</v>
      </c>
      <c r="D52" s="5">
        <v>5.169045045390849</v>
      </c>
      <c r="E52" s="5">
        <v>5.169045045390849</v>
      </c>
      <c r="F52" s="5">
        <v>0</v>
      </c>
      <c r="G52" s="5">
        <v>0</v>
      </c>
      <c r="H52" s="5">
        <v>0</v>
      </c>
      <c r="I52" s="5">
        <v>0</v>
      </c>
      <c r="J52" s="5">
        <v>5.169045045390849</v>
      </c>
      <c r="K52" s="5">
        <v>5.169045045390849</v>
      </c>
      <c r="L52" s="5">
        <v>4.73749925</v>
      </c>
      <c r="M52" s="5">
        <v>4.73749925</v>
      </c>
      <c r="N52" s="5">
        <v>0</v>
      </c>
      <c r="O52" s="5">
        <v>0</v>
      </c>
      <c r="P52" s="5">
        <f t="shared" si="0"/>
        <v>-0.43154579539084903</v>
      </c>
      <c r="Q52" s="5">
        <f t="shared" si="1"/>
        <v>-0.43154579539084903</v>
      </c>
      <c r="R52" s="5">
        <f t="shared" si="2"/>
        <v>-8.348656117354814</v>
      </c>
      <c r="S52" s="5">
        <f t="shared" si="3"/>
        <v>-8.348656117354814</v>
      </c>
      <c r="T52" s="49"/>
    </row>
    <row r="53" spans="1:20" ht="13.5">
      <c r="A53" s="11"/>
      <c r="B53" s="6" t="s">
        <v>82</v>
      </c>
      <c r="C53" s="25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f t="shared" si="0"/>
        <v>0</v>
      </c>
      <c r="Q53" s="5">
        <f t="shared" si="1"/>
        <v>0</v>
      </c>
      <c r="R53" s="5">
        <v>0</v>
      </c>
      <c r="S53" s="5">
        <v>0</v>
      </c>
      <c r="T53" s="49">
        <v>0</v>
      </c>
    </row>
    <row r="54" spans="1:20" ht="38.25">
      <c r="A54" s="11"/>
      <c r="B54" s="16" t="s">
        <v>157</v>
      </c>
      <c r="C54" s="25" t="s">
        <v>156</v>
      </c>
      <c r="D54" s="5">
        <v>1.8574215768660483</v>
      </c>
      <c r="E54" s="5">
        <v>1.8574215768660483</v>
      </c>
      <c r="F54" s="5">
        <v>0</v>
      </c>
      <c r="G54" s="5">
        <v>0</v>
      </c>
      <c r="H54" s="5">
        <v>0</v>
      </c>
      <c r="I54" s="5">
        <v>0</v>
      </c>
      <c r="J54" s="5">
        <v>1.8574215768660483</v>
      </c>
      <c r="K54" s="5">
        <v>1.8574215768660483</v>
      </c>
      <c r="L54" s="5">
        <v>1.64652032</v>
      </c>
      <c r="M54" s="5">
        <v>1.64652032</v>
      </c>
      <c r="N54" s="5">
        <v>0</v>
      </c>
      <c r="O54" s="5">
        <v>0</v>
      </c>
      <c r="P54" s="5">
        <f t="shared" si="0"/>
        <v>-0.21090125686604821</v>
      </c>
      <c r="Q54" s="5">
        <f t="shared" si="1"/>
        <v>-0.21090125686604821</v>
      </c>
      <c r="R54" s="5">
        <f t="shared" si="2"/>
        <v>-11.354517439271557</v>
      </c>
      <c r="S54" s="5">
        <f t="shared" si="3"/>
        <v>-11.354517439271557</v>
      </c>
      <c r="T54" s="50" t="s">
        <v>456</v>
      </c>
    </row>
    <row r="55" spans="1:20" ht="13.5">
      <c r="A55" s="11"/>
      <c r="B55" s="6" t="s">
        <v>93</v>
      </c>
      <c r="C55" s="25"/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f t="shared" si="0"/>
        <v>0</v>
      </c>
      <c r="Q55" s="5">
        <f t="shared" si="1"/>
        <v>0</v>
      </c>
      <c r="R55" s="5">
        <v>0</v>
      </c>
      <c r="S55" s="5">
        <v>0</v>
      </c>
      <c r="T55" s="49">
        <v>0</v>
      </c>
    </row>
    <row r="56" spans="1:20" ht="38.25">
      <c r="A56" s="11"/>
      <c r="B56" s="16" t="s">
        <v>158</v>
      </c>
      <c r="C56" s="25" t="s">
        <v>156</v>
      </c>
      <c r="D56" s="5">
        <v>1.8574215768660483</v>
      </c>
      <c r="E56" s="5">
        <v>1.8574215768660483</v>
      </c>
      <c r="F56" s="5">
        <v>0</v>
      </c>
      <c r="G56" s="5">
        <v>0</v>
      </c>
      <c r="H56" s="5">
        <v>0</v>
      </c>
      <c r="I56" s="5">
        <v>0</v>
      </c>
      <c r="J56" s="5">
        <v>1.8574215768660483</v>
      </c>
      <c r="K56" s="5">
        <v>1.8574215768660483</v>
      </c>
      <c r="L56" s="5">
        <v>2.64661234</v>
      </c>
      <c r="M56" s="5">
        <v>2.64661234</v>
      </c>
      <c r="N56" s="5">
        <v>0</v>
      </c>
      <c r="O56" s="5">
        <v>0</v>
      </c>
      <c r="P56" s="5">
        <f t="shared" si="0"/>
        <v>0.7891907631339516</v>
      </c>
      <c r="Q56" s="5">
        <f t="shared" si="1"/>
        <v>0.7891907631339516</v>
      </c>
      <c r="R56" s="5">
        <f t="shared" si="2"/>
        <v>42.488510576339976</v>
      </c>
      <c r="S56" s="5">
        <f t="shared" si="3"/>
        <v>42.488510576339976</v>
      </c>
      <c r="T56" s="50" t="s">
        <v>456</v>
      </c>
    </row>
    <row r="57" spans="1:20" ht="13.5">
      <c r="A57" s="11"/>
      <c r="B57" s="6" t="s">
        <v>90</v>
      </c>
      <c r="C57" s="25"/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f t="shared" si="0"/>
        <v>0</v>
      </c>
      <c r="Q57" s="5">
        <f t="shared" si="1"/>
        <v>0</v>
      </c>
      <c r="R57" s="5">
        <v>0</v>
      </c>
      <c r="S57" s="5">
        <v>0</v>
      </c>
      <c r="T57" s="49">
        <v>0</v>
      </c>
    </row>
    <row r="58" spans="1:20" ht="51">
      <c r="A58" s="11"/>
      <c r="B58" s="16" t="s">
        <v>159</v>
      </c>
      <c r="C58" s="25" t="s">
        <v>156</v>
      </c>
      <c r="D58" s="5">
        <v>1.6233399993991684</v>
      </c>
      <c r="E58" s="5">
        <v>1.6233399993991684</v>
      </c>
      <c r="F58" s="5">
        <v>0</v>
      </c>
      <c r="G58" s="5">
        <v>0</v>
      </c>
      <c r="H58" s="5">
        <v>0</v>
      </c>
      <c r="I58" s="5">
        <v>0</v>
      </c>
      <c r="J58" s="5">
        <v>1.6233399993991684</v>
      </c>
      <c r="K58" s="5">
        <v>1.6233399993991684</v>
      </c>
      <c r="L58" s="5">
        <v>2.40786287</v>
      </c>
      <c r="M58" s="5">
        <v>2.40786287</v>
      </c>
      <c r="N58" s="5">
        <v>0</v>
      </c>
      <c r="O58" s="5">
        <v>0</v>
      </c>
      <c r="P58" s="5">
        <f t="shared" si="0"/>
        <v>0.7845228706008318</v>
      </c>
      <c r="Q58" s="5">
        <f t="shared" si="1"/>
        <v>0.7845228706008318</v>
      </c>
      <c r="R58" s="5">
        <f t="shared" si="2"/>
        <v>48.327699119790054</v>
      </c>
      <c r="S58" s="5">
        <f t="shared" si="3"/>
        <v>48.327699119790054</v>
      </c>
      <c r="T58" s="50" t="s">
        <v>457</v>
      </c>
    </row>
    <row r="59" spans="1:20" ht="13.5">
      <c r="A59" s="11"/>
      <c r="B59" s="6" t="s">
        <v>91</v>
      </c>
      <c r="C59" s="25"/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f t="shared" si="0"/>
        <v>0</v>
      </c>
      <c r="Q59" s="5">
        <f t="shared" si="1"/>
        <v>0</v>
      </c>
      <c r="R59" s="5">
        <v>0</v>
      </c>
      <c r="S59" s="5">
        <v>0</v>
      </c>
      <c r="T59" s="49">
        <v>0</v>
      </c>
    </row>
    <row r="60" spans="1:20" ht="25.5">
      <c r="A60" s="11"/>
      <c r="B60" s="16" t="s">
        <v>160</v>
      </c>
      <c r="C60" s="25" t="s">
        <v>156</v>
      </c>
      <c r="D60" s="5">
        <v>1.8574215768660483</v>
      </c>
      <c r="E60" s="5">
        <v>1.8574215768660483</v>
      </c>
      <c r="F60" s="5">
        <v>0</v>
      </c>
      <c r="G60" s="5">
        <v>0</v>
      </c>
      <c r="H60" s="5">
        <v>0</v>
      </c>
      <c r="I60" s="5">
        <v>0</v>
      </c>
      <c r="J60" s="5">
        <v>1.8574215768660483</v>
      </c>
      <c r="K60" s="5">
        <v>1.8574215768660483</v>
      </c>
      <c r="L60" s="5">
        <v>0.8594593899999999</v>
      </c>
      <c r="M60" s="5">
        <v>0.8594593899999999</v>
      </c>
      <c r="N60" s="5">
        <v>0</v>
      </c>
      <c r="O60" s="5">
        <v>0</v>
      </c>
      <c r="P60" s="5">
        <f t="shared" si="0"/>
        <v>-0.9979621868660483</v>
      </c>
      <c r="Q60" s="5">
        <f t="shared" si="1"/>
        <v>-0.9979621868660483</v>
      </c>
      <c r="R60" s="5">
        <f t="shared" si="2"/>
        <v>-53.72836190208737</v>
      </c>
      <c r="S60" s="5">
        <f t="shared" si="3"/>
        <v>-53.72836190208737</v>
      </c>
      <c r="T60" s="50" t="s">
        <v>458</v>
      </c>
    </row>
    <row r="61" spans="1:20" ht="13.5">
      <c r="A61" s="11"/>
      <c r="B61" s="6" t="s">
        <v>84</v>
      </c>
      <c r="C61" s="25"/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f t="shared" si="0"/>
        <v>0</v>
      </c>
      <c r="Q61" s="5">
        <f t="shared" si="1"/>
        <v>0</v>
      </c>
      <c r="R61" s="5">
        <v>0</v>
      </c>
      <c r="S61" s="5">
        <v>0</v>
      </c>
      <c r="T61" s="49">
        <v>0</v>
      </c>
    </row>
    <row r="62" spans="1:20" ht="38.25">
      <c r="A62" s="11"/>
      <c r="B62" s="16" t="s">
        <v>161</v>
      </c>
      <c r="C62" s="25" t="s">
        <v>156</v>
      </c>
      <c r="D62" s="5">
        <v>1.6036655569543683</v>
      </c>
      <c r="E62" s="5">
        <v>1.6036655569543683</v>
      </c>
      <c r="F62" s="5">
        <v>0</v>
      </c>
      <c r="G62" s="5">
        <v>0</v>
      </c>
      <c r="H62" s="5">
        <v>0</v>
      </c>
      <c r="I62" s="5">
        <v>0</v>
      </c>
      <c r="J62" s="5">
        <v>1.6036655569543683</v>
      </c>
      <c r="K62" s="5">
        <v>1.6036655569543683</v>
      </c>
      <c r="L62" s="5">
        <v>0.81581047</v>
      </c>
      <c r="M62" s="5">
        <v>0.81581047</v>
      </c>
      <c r="N62" s="5">
        <v>0</v>
      </c>
      <c r="O62" s="5">
        <v>0</v>
      </c>
      <c r="P62" s="5">
        <f t="shared" si="0"/>
        <v>-0.7878550869543683</v>
      </c>
      <c r="Q62" s="5">
        <f t="shared" si="1"/>
        <v>-0.7878550869543683</v>
      </c>
      <c r="R62" s="5">
        <f t="shared" si="2"/>
        <v>-49.1283911123363</v>
      </c>
      <c r="S62" s="5">
        <f t="shared" si="3"/>
        <v>-49.1283911123363</v>
      </c>
      <c r="T62" s="50" t="s">
        <v>458</v>
      </c>
    </row>
    <row r="63" spans="1:20" ht="13.5">
      <c r="A63" s="11"/>
      <c r="B63" s="6" t="s">
        <v>83</v>
      </c>
      <c r="C63" s="25"/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f t="shared" si="0"/>
        <v>0</v>
      </c>
      <c r="Q63" s="5">
        <f t="shared" si="1"/>
        <v>0</v>
      </c>
      <c r="R63" s="5">
        <v>0</v>
      </c>
      <c r="S63" s="5">
        <v>0</v>
      </c>
      <c r="T63" s="49">
        <v>0</v>
      </c>
    </row>
    <row r="64" spans="1:20" ht="38.25">
      <c r="A64" s="11"/>
      <c r="B64" s="16" t="s">
        <v>162</v>
      </c>
      <c r="C64" s="25" t="s">
        <v>156</v>
      </c>
      <c r="D64" s="5">
        <v>1.7033820887584001</v>
      </c>
      <c r="E64" s="5">
        <v>1.7033820887584001</v>
      </c>
      <c r="F64" s="5">
        <v>0</v>
      </c>
      <c r="G64" s="5">
        <v>0</v>
      </c>
      <c r="H64" s="5">
        <v>0</v>
      </c>
      <c r="I64" s="5">
        <v>0</v>
      </c>
      <c r="J64" s="5">
        <v>1.7033820887584001</v>
      </c>
      <c r="K64" s="5">
        <v>1.7033820887584001</v>
      </c>
      <c r="L64" s="5">
        <v>2.48345332</v>
      </c>
      <c r="M64" s="5">
        <v>2.48345332</v>
      </c>
      <c r="N64" s="5">
        <v>0</v>
      </c>
      <c r="O64" s="5">
        <v>0</v>
      </c>
      <c r="P64" s="5">
        <f t="shared" si="0"/>
        <v>0.7800712312416</v>
      </c>
      <c r="Q64" s="5">
        <f t="shared" si="1"/>
        <v>0.7800712312416</v>
      </c>
      <c r="R64" s="5">
        <f t="shared" si="2"/>
        <v>45.795434646738364</v>
      </c>
      <c r="S64" s="5">
        <f t="shared" si="3"/>
        <v>45.795434646738364</v>
      </c>
      <c r="T64" s="50" t="s">
        <v>456</v>
      </c>
    </row>
    <row r="65" spans="1:20" ht="13.5">
      <c r="A65" s="11"/>
      <c r="B65" s="6" t="s">
        <v>85</v>
      </c>
      <c r="C65" s="25"/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f t="shared" si="0"/>
        <v>0</v>
      </c>
      <c r="Q65" s="5">
        <f t="shared" si="1"/>
        <v>0</v>
      </c>
      <c r="R65" s="5">
        <v>0</v>
      </c>
      <c r="S65" s="5">
        <v>0</v>
      </c>
      <c r="T65" s="49">
        <v>0</v>
      </c>
    </row>
    <row r="66" spans="1:20" ht="38.25">
      <c r="A66" s="11"/>
      <c r="B66" s="16" t="s">
        <v>163</v>
      </c>
      <c r="C66" s="25" t="s">
        <v>156</v>
      </c>
      <c r="D66" s="5">
        <v>1.7033820887584001</v>
      </c>
      <c r="E66" s="5">
        <v>1.7033820887584001</v>
      </c>
      <c r="F66" s="5">
        <v>0</v>
      </c>
      <c r="G66" s="5">
        <v>0</v>
      </c>
      <c r="H66" s="5">
        <v>0</v>
      </c>
      <c r="I66" s="5">
        <v>0</v>
      </c>
      <c r="J66" s="5">
        <v>1.7033820887584001</v>
      </c>
      <c r="K66" s="5">
        <v>1.7033820887584001</v>
      </c>
      <c r="L66" s="5">
        <v>0.9722858</v>
      </c>
      <c r="M66" s="5">
        <v>0.9722858</v>
      </c>
      <c r="N66" s="5">
        <v>0</v>
      </c>
      <c r="O66" s="5">
        <v>0</v>
      </c>
      <c r="P66" s="5">
        <f t="shared" si="0"/>
        <v>-0.7310962887584002</v>
      </c>
      <c r="Q66" s="5">
        <f t="shared" si="1"/>
        <v>-0.7310962887584002</v>
      </c>
      <c r="R66" s="5">
        <f t="shared" si="2"/>
        <v>-42.92027570228229</v>
      </c>
      <c r="S66" s="5">
        <f t="shared" si="3"/>
        <v>-42.92027570228229</v>
      </c>
      <c r="T66" s="50" t="s">
        <v>458</v>
      </c>
    </row>
    <row r="67" spans="1:20" ht="13.5">
      <c r="A67" s="11"/>
      <c r="B67" s="6" t="s">
        <v>94</v>
      </c>
      <c r="C67" s="25"/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f t="shared" si="0"/>
        <v>0</v>
      </c>
      <c r="Q67" s="5">
        <f t="shared" si="1"/>
        <v>0</v>
      </c>
      <c r="R67" s="5">
        <v>0</v>
      </c>
      <c r="S67" s="5">
        <v>0</v>
      </c>
      <c r="T67" s="49">
        <v>0</v>
      </c>
    </row>
    <row r="68" spans="1:20" ht="38.25">
      <c r="A68" s="11"/>
      <c r="B68" s="16" t="s">
        <v>164</v>
      </c>
      <c r="C68" s="25" t="s">
        <v>156</v>
      </c>
      <c r="D68" s="5">
        <v>1.8574215768660483</v>
      </c>
      <c r="E68" s="5">
        <v>1.8574215768660483</v>
      </c>
      <c r="F68" s="5">
        <v>0</v>
      </c>
      <c r="G68" s="5">
        <v>0</v>
      </c>
      <c r="H68" s="5">
        <v>0</v>
      </c>
      <c r="I68" s="5">
        <v>0</v>
      </c>
      <c r="J68" s="5">
        <v>1.8574215768660483</v>
      </c>
      <c r="K68" s="5">
        <v>1.8574215768660483</v>
      </c>
      <c r="L68" s="5">
        <v>2.17695044</v>
      </c>
      <c r="M68" s="5">
        <v>2.17695044</v>
      </c>
      <c r="N68" s="5">
        <v>0</v>
      </c>
      <c r="O68" s="5">
        <v>0</v>
      </c>
      <c r="P68" s="5">
        <f t="shared" si="0"/>
        <v>0.3195288631339519</v>
      </c>
      <c r="Q68" s="5">
        <f t="shared" si="1"/>
        <v>0.3195288631339519</v>
      </c>
      <c r="R68" s="5">
        <f t="shared" si="2"/>
        <v>17.202818526157102</v>
      </c>
      <c r="S68" s="5">
        <f t="shared" si="3"/>
        <v>17.202818526157102</v>
      </c>
      <c r="T68" s="50" t="s">
        <v>456</v>
      </c>
    </row>
    <row r="69" spans="1:20" ht="38.25">
      <c r="A69" s="11"/>
      <c r="B69" s="16" t="s">
        <v>165</v>
      </c>
      <c r="C69" s="25" t="s">
        <v>156</v>
      </c>
      <c r="D69" s="5">
        <v>0.5412665673527041</v>
      </c>
      <c r="E69" s="5">
        <v>0.5412665673527041</v>
      </c>
      <c r="F69" s="5">
        <v>0</v>
      </c>
      <c r="G69" s="5">
        <v>0</v>
      </c>
      <c r="H69" s="5">
        <v>0</v>
      </c>
      <c r="I69" s="5">
        <v>0</v>
      </c>
      <c r="J69" s="5">
        <v>0.5412665673527041</v>
      </c>
      <c r="K69" s="5">
        <v>0.5412665673527041</v>
      </c>
      <c r="L69" s="5">
        <v>0.6315271899999999</v>
      </c>
      <c r="M69" s="5">
        <v>0.6315271899999999</v>
      </c>
      <c r="N69" s="5">
        <v>0</v>
      </c>
      <c r="O69" s="5">
        <v>0</v>
      </c>
      <c r="P69" s="5">
        <f t="shared" si="0"/>
        <v>0.09026062264729584</v>
      </c>
      <c r="Q69" s="5">
        <f t="shared" si="1"/>
        <v>0.09026062264729584</v>
      </c>
      <c r="R69" s="5">
        <f t="shared" si="2"/>
        <v>16.67581707267716</v>
      </c>
      <c r="S69" s="5">
        <f t="shared" si="3"/>
        <v>16.67581707267716</v>
      </c>
      <c r="T69" s="50" t="s">
        <v>459</v>
      </c>
    </row>
    <row r="70" spans="1:20" ht="13.5">
      <c r="A70" s="11"/>
      <c r="B70" s="6" t="s">
        <v>86</v>
      </c>
      <c r="C70" s="25"/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f t="shared" si="0"/>
        <v>0</v>
      </c>
      <c r="Q70" s="5">
        <f t="shared" si="1"/>
        <v>0</v>
      </c>
      <c r="R70" s="5">
        <v>0</v>
      </c>
      <c r="S70" s="5">
        <v>0</v>
      </c>
      <c r="T70" s="49">
        <v>0</v>
      </c>
    </row>
    <row r="71" spans="1:20" ht="25.5">
      <c r="A71" s="11"/>
      <c r="B71" s="16" t="s">
        <v>166</v>
      </c>
      <c r="C71" s="25" t="s">
        <v>156</v>
      </c>
      <c r="D71" s="5">
        <v>1.9144304882311685</v>
      </c>
      <c r="E71" s="5">
        <v>1.9144304882311685</v>
      </c>
      <c r="F71" s="5">
        <v>0</v>
      </c>
      <c r="G71" s="5">
        <v>0</v>
      </c>
      <c r="H71" s="5">
        <v>0</v>
      </c>
      <c r="I71" s="5">
        <v>0</v>
      </c>
      <c r="J71" s="5">
        <v>1.9144304882311685</v>
      </c>
      <c r="K71" s="5">
        <v>1.9144304882311685</v>
      </c>
      <c r="L71" s="5">
        <v>1.9782040699999996</v>
      </c>
      <c r="M71" s="5">
        <v>1.9782040699999996</v>
      </c>
      <c r="N71" s="5">
        <v>0</v>
      </c>
      <c r="O71" s="5">
        <v>0</v>
      </c>
      <c r="P71" s="5">
        <f t="shared" si="0"/>
        <v>0.06377358176883119</v>
      </c>
      <c r="Q71" s="5">
        <f t="shared" si="1"/>
        <v>0.06377358176883119</v>
      </c>
      <c r="R71" s="5">
        <f t="shared" si="2"/>
        <v>3.3312038311589243</v>
      </c>
      <c r="S71" s="5">
        <f t="shared" si="3"/>
        <v>3.3312038311589243</v>
      </c>
      <c r="T71" s="49">
        <v>0</v>
      </c>
    </row>
    <row r="72" spans="1:20" ht="38.25">
      <c r="A72" s="14" t="s">
        <v>87</v>
      </c>
      <c r="B72" s="12" t="s">
        <v>88</v>
      </c>
      <c r="C72" s="25" t="s">
        <v>27</v>
      </c>
      <c r="D72" s="5">
        <v>24.99428323084595</v>
      </c>
      <c r="E72" s="5">
        <v>24.99428323084595</v>
      </c>
      <c r="F72" s="5">
        <v>0</v>
      </c>
      <c r="G72" s="5">
        <v>0</v>
      </c>
      <c r="H72" s="5">
        <v>0</v>
      </c>
      <c r="I72" s="5">
        <v>0</v>
      </c>
      <c r="J72" s="5">
        <v>24.99428323084595</v>
      </c>
      <c r="K72" s="5">
        <v>24.99428323084595</v>
      </c>
      <c r="L72" s="5">
        <v>23.342896089999996</v>
      </c>
      <c r="M72" s="5">
        <v>23.342896089999996</v>
      </c>
      <c r="N72" s="5">
        <v>0</v>
      </c>
      <c r="O72" s="5">
        <v>0</v>
      </c>
      <c r="P72" s="5">
        <f t="shared" si="0"/>
        <v>-1.651387140845955</v>
      </c>
      <c r="Q72" s="5">
        <f t="shared" si="1"/>
        <v>-1.651387140845955</v>
      </c>
      <c r="R72" s="5">
        <f t="shared" si="2"/>
        <v>-6.607059404719975</v>
      </c>
      <c r="S72" s="5">
        <f t="shared" si="3"/>
        <v>-6.607059404719975</v>
      </c>
      <c r="T72" s="49">
        <v>0</v>
      </c>
    </row>
    <row r="73" spans="1:20" ht="25.5">
      <c r="A73" s="14" t="s">
        <v>87</v>
      </c>
      <c r="B73" s="17" t="s">
        <v>89</v>
      </c>
      <c r="C73" s="25" t="s">
        <v>167</v>
      </c>
      <c r="D73" s="5">
        <v>4.14156618</v>
      </c>
      <c r="E73" s="5">
        <v>4.14156618</v>
      </c>
      <c r="F73" s="5">
        <v>0</v>
      </c>
      <c r="G73" s="5">
        <v>0</v>
      </c>
      <c r="H73" s="5">
        <v>0</v>
      </c>
      <c r="I73" s="5">
        <v>0</v>
      </c>
      <c r="J73" s="5">
        <v>4.14156618</v>
      </c>
      <c r="K73" s="5">
        <v>4.14156618</v>
      </c>
      <c r="L73" s="5">
        <v>3.9109947899999993</v>
      </c>
      <c r="M73" s="5">
        <v>3.9109947899999993</v>
      </c>
      <c r="N73" s="5">
        <v>0</v>
      </c>
      <c r="O73" s="5">
        <v>0</v>
      </c>
      <c r="P73" s="5">
        <f t="shared" si="0"/>
        <v>-0.2305713900000006</v>
      </c>
      <c r="Q73" s="5">
        <f t="shared" si="1"/>
        <v>-0.2305713900000006</v>
      </c>
      <c r="R73" s="5">
        <f t="shared" si="2"/>
        <v>-5.567251131068503</v>
      </c>
      <c r="S73" s="5">
        <f t="shared" si="3"/>
        <v>-5.567251131068503</v>
      </c>
      <c r="T73" s="49">
        <v>0</v>
      </c>
    </row>
    <row r="74" spans="1:20" ht="13.5">
      <c r="A74" s="11"/>
      <c r="B74" s="6" t="s">
        <v>123</v>
      </c>
      <c r="C74" s="25"/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f t="shared" si="0"/>
        <v>0</v>
      </c>
      <c r="Q74" s="5">
        <f t="shared" si="1"/>
        <v>0</v>
      </c>
      <c r="R74" s="5">
        <v>0</v>
      </c>
      <c r="S74" s="5">
        <v>0</v>
      </c>
      <c r="T74" s="49">
        <v>0</v>
      </c>
    </row>
    <row r="75" spans="1:20" ht="25.5">
      <c r="A75" s="11"/>
      <c r="B75" s="16" t="s">
        <v>168</v>
      </c>
      <c r="C75" s="25" t="s">
        <v>169</v>
      </c>
      <c r="D75" s="5">
        <v>0.7308646200000001</v>
      </c>
      <c r="E75" s="5">
        <v>0.7308646200000001</v>
      </c>
      <c r="F75" s="5">
        <v>0</v>
      </c>
      <c r="G75" s="5">
        <v>0</v>
      </c>
      <c r="H75" s="5">
        <v>0</v>
      </c>
      <c r="I75" s="5">
        <v>0</v>
      </c>
      <c r="J75" s="5">
        <v>0.7308646200000001</v>
      </c>
      <c r="K75" s="5">
        <v>0.7308646200000001</v>
      </c>
      <c r="L75" s="5">
        <v>0.77098222</v>
      </c>
      <c r="M75" s="5">
        <v>0.77098222</v>
      </c>
      <c r="N75" s="5">
        <v>0</v>
      </c>
      <c r="O75" s="5">
        <v>0</v>
      </c>
      <c r="P75" s="5">
        <f t="shared" si="0"/>
        <v>0.040117599999999976</v>
      </c>
      <c r="Q75" s="5">
        <f t="shared" si="1"/>
        <v>0.040117599999999976</v>
      </c>
      <c r="R75" s="5">
        <f t="shared" si="2"/>
        <v>5.489060340614103</v>
      </c>
      <c r="S75" s="5">
        <f t="shared" si="3"/>
        <v>5.489060340614103</v>
      </c>
      <c r="T75" s="50">
        <v>0</v>
      </c>
    </row>
    <row r="76" spans="1:20" ht="25.5">
      <c r="A76" s="11"/>
      <c r="B76" s="16" t="s">
        <v>170</v>
      </c>
      <c r="C76" s="25" t="s">
        <v>169</v>
      </c>
      <c r="D76" s="5">
        <v>1.2181077</v>
      </c>
      <c r="E76" s="5">
        <v>1.2181077</v>
      </c>
      <c r="F76" s="5">
        <v>0</v>
      </c>
      <c r="G76" s="5">
        <v>0</v>
      </c>
      <c r="H76" s="5">
        <v>0</v>
      </c>
      <c r="I76" s="5">
        <v>0</v>
      </c>
      <c r="J76" s="5">
        <v>1.2181077</v>
      </c>
      <c r="K76" s="5">
        <v>1.2181077</v>
      </c>
      <c r="L76" s="5">
        <v>1.22430431</v>
      </c>
      <c r="M76" s="5">
        <v>1.22430431</v>
      </c>
      <c r="N76" s="5">
        <v>0</v>
      </c>
      <c r="O76" s="5">
        <v>0</v>
      </c>
      <c r="P76" s="5">
        <f t="shared" si="0"/>
        <v>0.006196609999999936</v>
      </c>
      <c r="Q76" s="5">
        <f t="shared" si="1"/>
        <v>0.006196609999999936</v>
      </c>
      <c r="R76" s="5">
        <f t="shared" si="2"/>
        <v>0.5087078917570208</v>
      </c>
      <c r="S76" s="5">
        <f t="shared" si="3"/>
        <v>0.5087078917570208</v>
      </c>
      <c r="T76" s="49">
        <v>0</v>
      </c>
    </row>
    <row r="77" spans="1:20" ht="25.5">
      <c r="A77" s="11"/>
      <c r="B77" s="16" t="s">
        <v>171</v>
      </c>
      <c r="C77" s="25" t="s">
        <v>169</v>
      </c>
      <c r="D77" s="5">
        <v>0.7308646200000001</v>
      </c>
      <c r="E77" s="5">
        <v>0.7308646200000001</v>
      </c>
      <c r="F77" s="5">
        <v>0</v>
      </c>
      <c r="G77" s="5">
        <v>0</v>
      </c>
      <c r="H77" s="5">
        <v>0</v>
      </c>
      <c r="I77" s="5">
        <v>0</v>
      </c>
      <c r="J77" s="5">
        <v>0.7308646200000001</v>
      </c>
      <c r="K77" s="5">
        <v>0.7308646200000001</v>
      </c>
      <c r="L77" s="5">
        <v>0.69450596</v>
      </c>
      <c r="M77" s="5">
        <v>0.69450596</v>
      </c>
      <c r="N77" s="5">
        <v>0</v>
      </c>
      <c r="O77" s="5">
        <v>0</v>
      </c>
      <c r="P77" s="5">
        <f t="shared" si="0"/>
        <v>-0.0363586600000001</v>
      </c>
      <c r="Q77" s="5">
        <f t="shared" si="1"/>
        <v>-0.0363586600000001</v>
      </c>
      <c r="R77" s="5">
        <f t="shared" si="2"/>
        <v>-4.974746212232861</v>
      </c>
      <c r="S77" s="5">
        <f t="shared" si="3"/>
        <v>-4.974746212232861</v>
      </c>
      <c r="T77" s="49">
        <v>0</v>
      </c>
    </row>
    <row r="78" spans="1:20" ht="13.5">
      <c r="A78" s="11"/>
      <c r="B78" s="6" t="s">
        <v>90</v>
      </c>
      <c r="C78" s="25"/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f t="shared" si="0"/>
        <v>0</v>
      </c>
      <c r="Q78" s="5">
        <f t="shared" si="1"/>
        <v>0</v>
      </c>
      <c r="R78" s="5">
        <v>0</v>
      </c>
      <c r="S78" s="5">
        <v>0</v>
      </c>
      <c r="T78" s="49">
        <v>0</v>
      </c>
    </row>
    <row r="79" spans="1:20" ht="38.25">
      <c r="A79" s="11"/>
      <c r="B79" s="16" t="s">
        <v>172</v>
      </c>
      <c r="C79" s="25" t="s">
        <v>169</v>
      </c>
      <c r="D79" s="5">
        <v>0.7308646200000001</v>
      </c>
      <c r="E79" s="5">
        <v>0.7308646200000001</v>
      </c>
      <c r="F79" s="5">
        <v>0</v>
      </c>
      <c r="G79" s="5">
        <v>0</v>
      </c>
      <c r="H79" s="5">
        <v>0</v>
      </c>
      <c r="I79" s="5">
        <v>0</v>
      </c>
      <c r="J79" s="5">
        <v>0.7308646200000001</v>
      </c>
      <c r="K79" s="5">
        <v>0.7308646200000001</v>
      </c>
      <c r="L79" s="5">
        <v>0.58536566</v>
      </c>
      <c r="M79" s="5">
        <v>0.58536566</v>
      </c>
      <c r="N79" s="5">
        <v>0</v>
      </c>
      <c r="O79" s="5">
        <v>0</v>
      </c>
      <c r="P79" s="5">
        <f t="shared" si="0"/>
        <v>-0.14549896000000007</v>
      </c>
      <c r="Q79" s="5">
        <f t="shared" si="1"/>
        <v>-0.14549896000000007</v>
      </c>
      <c r="R79" s="5">
        <f t="shared" si="2"/>
        <v>-19.907785384384873</v>
      </c>
      <c r="S79" s="5">
        <f t="shared" si="3"/>
        <v>-19.907785384384873</v>
      </c>
      <c r="T79" s="50" t="s">
        <v>459</v>
      </c>
    </row>
    <row r="80" spans="1:20" ht="38.25">
      <c r="A80" s="11"/>
      <c r="B80" s="16" t="s">
        <v>173</v>
      </c>
      <c r="C80" s="25" t="s">
        <v>169</v>
      </c>
      <c r="D80" s="5">
        <v>0.24362154000000003</v>
      </c>
      <c r="E80" s="5">
        <v>0.24362154000000003</v>
      </c>
      <c r="F80" s="5">
        <v>0</v>
      </c>
      <c r="G80" s="5">
        <v>0</v>
      </c>
      <c r="H80" s="5">
        <v>0</v>
      </c>
      <c r="I80" s="5">
        <v>0</v>
      </c>
      <c r="J80" s="5">
        <v>0.24362154000000003</v>
      </c>
      <c r="K80" s="5">
        <v>0.24362154000000003</v>
      </c>
      <c r="L80" s="5">
        <v>0.19525393</v>
      </c>
      <c r="M80" s="5">
        <v>0.19525393</v>
      </c>
      <c r="N80" s="5">
        <v>0</v>
      </c>
      <c r="O80" s="5">
        <v>0</v>
      </c>
      <c r="P80" s="5">
        <f t="shared" si="0"/>
        <v>-0.04836761000000003</v>
      </c>
      <c r="Q80" s="5">
        <f t="shared" si="1"/>
        <v>-0.04836761000000003</v>
      </c>
      <c r="R80" s="5">
        <f t="shared" si="2"/>
        <v>-19.85358519612019</v>
      </c>
      <c r="S80" s="5">
        <f t="shared" si="3"/>
        <v>-19.85358519612019</v>
      </c>
      <c r="T80" s="50" t="s">
        <v>459</v>
      </c>
    </row>
    <row r="81" spans="1:20" ht="38.25">
      <c r="A81" s="11"/>
      <c r="B81" s="16" t="s">
        <v>174</v>
      </c>
      <c r="C81" s="25" t="s">
        <v>169</v>
      </c>
      <c r="D81" s="5">
        <v>0.24362154000000003</v>
      </c>
      <c r="E81" s="5">
        <v>0.24362154000000003</v>
      </c>
      <c r="F81" s="5">
        <v>0</v>
      </c>
      <c r="G81" s="5">
        <v>0</v>
      </c>
      <c r="H81" s="5">
        <v>0</v>
      </c>
      <c r="I81" s="5">
        <v>0</v>
      </c>
      <c r="J81" s="5">
        <v>0.24362154000000003</v>
      </c>
      <c r="K81" s="5">
        <v>0.24362154000000003</v>
      </c>
      <c r="L81" s="5">
        <v>0.1952618</v>
      </c>
      <c r="M81" s="5">
        <v>0.1952618</v>
      </c>
      <c r="N81" s="5">
        <v>0</v>
      </c>
      <c r="O81" s="5">
        <v>0</v>
      </c>
      <c r="P81" s="5">
        <f t="shared" si="0"/>
        <v>-0.04835974000000001</v>
      </c>
      <c r="Q81" s="5">
        <f t="shared" si="1"/>
        <v>-0.04835974000000001</v>
      </c>
      <c r="R81" s="5">
        <f t="shared" si="2"/>
        <v>-19.8503547756902</v>
      </c>
      <c r="S81" s="5">
        <f t="shared" si="3"/>
        <v>-19.8503547756902</v>
      </c>
      <c r="T81" s="50" t="s">
        <v>459</v>
      </c>
    </row>
    <row r="82" spans="1:20" ht="13.5">
      <c r="A82" s="11"/>
      <c r="B82" s="6" t="s">
        <v>91</v>
      </c>
      <c r="C82" s="25"/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f t="shared" si="0"/>
        <v>0</v>
      </c>
      <c r="Q82" s="5">
        <f t="shared" si="1"/>
        <v>0</v>
      </c>
      <c r="R82" s="5">
        <v>0</v>
      </c>
      <c r="S82" s="5">
        <v>0</v>
      </c>
      <c r="T82" s="49">
        <v>0</v>
      </c>
    </row>
    <row r="83" spans="1:20" ht="25.5">
      <c r="A83" s="11"/>
      <c r="B83" s="16" t="s">
        <v>175</v>
      </c>
      <c r="C83" s="25" t="s">
        <v>169</v>
      </c>
      <c r="D83" s="5">
        <v>0.24362154000000003</v>
      </c>
      <c r="E83" s="5">
        <v>0.24362154000000003</v>
      </c>
      <c r="F83" s="5">
        <v>0</v>
      </c>
      <c r="G83" s="5">
        <v>0</v>
      </c>
      <c r="H83" s="5">
        <v>0</v>
      </c>
      <c r="I83" s="5">
        <v>0</v>
      </c>
      <c r="J83" s="5">
        <v>0.24362154000000003</v>
      </c>
      <c r="K83" s="5">
        <v>0.24362154000000003</v>
      </c>
      <c r="L83" s="5">
        <v>0.24532091</v>
      </c>
      <c r="M83" s="5">
        <v>0.24532091</v>
      </c>
      <c r="N83" s="5">
        <v>0</v>
      </c>
      <c r="O83" s="5">
        <v>0</v>
      </c>
      <c r="P83" s="5">
        <f aca="true" t="shared" si="4" ref="P83:P146">L83-J83</f>
        <v>0.0016993699999999778</v>
      </c>
      <c r="Q83" s="5">
        <f aca="true" t="shared" si="5" ref="Q83:Q146">M83-K83</f>
        <v>0.0016993699999999778</v>
      </c>
      <c r="R83" s="5">
        <f aca="true" t="shared" si="6" ref="R83:R146">P83/J83*100</f>
        <v>0.6975450528717525</v>
      </c>
      <c r="S83" s="5">
        <f aca="true" t="shared" si="7" ref="S83:S146">Q83/K83*100</f>
        <v>0.6975450528717525</v>
      </c>
      <c r="T83" s="49">
        <v>0</v>
      </c>
    </row>
    <row r="84" spans="1:20" ht="25.5">
      <c r="A84" s="14" t="s">
        <v>87</v>
      </c>
      <c r="B84" s="17" t="s">
        <v>92</v>
      </c>
      <c r="C84" s="25" t="s">
        <v>176</v>
      </c>
      <c r="D84" s="5">
        <v>10.059792200845951</v>
      </c>
      <c r="E84" s="5">
        <v>10.059792200845951</v>
      </c>
      <c r="F84" s="5">
        <v>0</v>
      </c>
      <c r="G84" s="5">
        <v>0</v>
      </c>
      <c r="H84" s="5">
        <v>0</v>
      </c>
      <c r="I84" s="5">
        <v>0</v>
      </c>
      <c r="J84" s="5">
        <v>10.059792200845951</v>
      </c>
      <c r="K84" s="5">
        <v>10.059792200845951</v>
      </c>
      <c r="L84" s="5">
        <v>11.176881349999999</v>
      </c>
      <c r="M84" s="5">
        <v>11.176881349999999</v>
      </c>
      <c r="N84" s="5">
        <v>0</v>
      </c>
      <c r="O84" s="5">
        <v>0</v>
      </c>
      <c r="P84" s="5">
        <f t="shared" si="4"/>
        <v>1.1170891491540473</v>
      </c>
      <c r="Q84" s="5">
        <f t="shared" si="5"/>
        <v>1.1170891491540473</v>
      </c>
      <c r="R84" s="5">
        <f t="shared" si="6"/>
        <v>11.104495270390464</v>
      </c>
      <c r="S84" s="5">
        <f t="shared" si="7"/>
        <v>11.104495270390464</v>
      </c>
      <c r="T84" s="49">
        <v>0</v>
      </c>
    </row>
    <row r="85" spans="1:20" ht="13.5">
      <c r="A85" s="11"/>
      <c r="B85" s="6" t="s">
        <v>148</v>
      </c>
      <c r="C85" s="25"/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f t="shared" si="4"/>
        <v>0</v>
      </c>
      <c r="Q85" s="5">
        <f t="shared" si="5"/>
        <v>0</v>
      </c>
      <c r="R85" s="5">
        <v>0</v>
      </c>
      <c r="S85" s="5">
        <v>0</v>
      </c>
      <c r="T85" s="49">
        <v>0</v>
      </c>
    </row>
    <row r="86" spans="1:20" ht="25.5">
      <c r="A86" s="11"/>
      <c r="B86" s="16" t="s">
        <v>177</v>
      </c>
      <c r="C86" s="25" t="s">
        <v>178</v>
      </c>
      <c r="D86" s="5">
        <v>0.28013793</v>
      </c>
      <c r="E86" s="5">
        <v>0.28013793</v>
      </c>
      <c r="F86" s="5">
        <v>0</v>
      </c>
      <c r="G86" s="5">
        <v>0</v>
      </c>
      <c r="H86" s="5">
        <v>0</v>
      </c>
      <c r="I86" s="5">
        <v>0</v>
      </c>
      <c r="J86" s="5">
        <v>0.28013793</v>
      </c>
      <c r="K86" s="5">
        <v>0.28013793</v>
      </c>
      <c r="L86" s="5">
        <v>0.29371367000000004</v>
      </c>
      <c r="M86" s="5">
        <v>0.29371367000000004</v>
      </c>
      <c r="N86" s="5">
        <v>0</v>
      </c>
      <c r="O86" s="5">
        <v>0</v>
      </c>
      <c r="P86" s="5">
        <f t="shared" si="4"/>
        <v>0.013575740000000058</v>
      </c>
      <c r="Q86" s="5">
        <f t="shared" si="5"/>
        <v>0.013575740000000058</v>
      </c>
      <c r="R86" s="5">
        <f t="shared" si="6"/>
        <v>4.846091352213554</v>
      </c>
      <c r="S86" s="5">
        <f t="shared" si="7"/>
        <v>4.846091352213554</v>
      </c>
      <c r="T86" s="49">
        <v>0</v>
      </c>
    </row>
    <row r="87" spans="1:20" ht="25.5">
      <c r="A87" s="11"/>
      <c r="B87" s="16" t="s">
        <v>179</v>
      </c>
      <c r="C87" s="25" t="s">
        <v>178</v>
      </c>
      <c r="D87" s="5">
        <v>0.28013793</v>
      </c>
      <c r="E87" s="5">
        <v>0.28013793</v>
      </c>
      <c r="F87" s="5">
        <v>0</v>
      </c>
      <c r="G87" s="5">
        <v>0</v>
      </c>
      <c r="H87" s="5">
        <v>0</v>
      </c>
      <c r="I87" s="5">
        <v>0</v>
      </c>
      <c r="J87" s="5">
        <v>0.28013793</v>
      </c>
      <c r="K87" s="5">
        <v>0.28013793</v>
      </c>
      <c r="L87" s="5">
        <v>0.29389073</v>
      </c>
      <c r="M87" s="5">
        <v>0.29389073</v>
      </c>
      <c r="N87" s="5">
        <v>0</v>
      </c>
      <c r="O87" s="5">
        <v>0</v>
      </c>
      <c r="P87" s="5">
        <f t="shared" si="4"/>
        <v>0.01375280000000001</v>
      </c>
      <c r="Q87" s="5">
        <f t="shared" si="5"/>
        <v>0.01375280000000001</v>
      </c>
      <c r="R87" s="5">
        <f t="shared" si="6"/>
        <v>4.909295931472047</v>
      </c>
      <c r="S87" s="5">
        <f t="shared" si="7"/>
        <v>4.909295931472047</v>
      </c>
      <c r="T87" s="49">
        <v>0</v>
      </c>
    </row>
    <row r="88" spans="1:20" ht="25.5">
      <c r="A88" s="11"/>
      <c r="B88" s="16" t="s">
        <v>180</v>
      </c>
      <c r="C88" s="25" t="s">
        <v>178</v>
      </c>
      <c r="D88" s="5">
        <v>0.35881783</v>
      </c>
      <c r="E88" s="5">
        <v>0.35881783</v>
      </c>
      <c r="F88" s="5">
        <v>0</v>
      </c>
      <c r="G88" s="5">
        <v>0</v>
      </c>
      <c r="H88" s="5">
        <v>0</v>
      </c>
      <c r="I88" s="5">
        <v>0</v>
      </c>
      <c r="J88" s="5">
        <v>0.35881783</v>
      </c>
      <c r="K88" s="5">
        <v>0.35881783</v>
      </c>
      <c r="L88" s="5">
        <v>0.37639549</v>
      </c>
      <c r="M88" s="5">
        <v>0.37639549</v>
      </c>
      <c r="N88" s="5">
        <v>0</v>
      </c>
      <c r="O88" s="5">
        <v>0</v>
      </c>
      <c r="P88" s="5">
        <f t="shared" si="4"/>
        <v>0.017577659999999995</v>
      </c>
      <c r="Q88" s="5">
        <f t="shared" si="5"/>
        <v>0.017577659999999995</v>
      </c>
      <c r="R88" s="5">
        <f t="shared" si="6"/>
        <v>4.898769941281902</v>
      </c>
      <c r="S88" s="5">
        <f t="shared" si="7"/>
        <v>4.898769941281902</v>
      </c>
      <c r="T88" s="49">
        <v>0</v>
      </c>
    </row>
    <row r="89" spans="1:20" ht="38.25">
      <c r="A89" s="11"/>
      <c r="B89" s="16" t="s">
        <v>181</v>
      </c>
      <c r="C89" s="25" t="s">
        <v>178</v>
      </c>
      <c r="D89" s="5">
        <v>0.28013793</v>
      </c>
      <c r="E89" s="5">
        <v>0.28013793</v>
      </c>
      <c r="F89" s="5">
        <v>0</v>
      </c>
      <c r="G89" s="5">
        <v>0</v>
      </c>
      <c r="H89" s="5">
        <v>0</v>
      </c>
      <c r="I89" s="5">
        <v>0</v>
      </c>
      <c r="J89" s="5">
        <v>0.28013793</v>
      </c>
      <c r="K89" s="5">
        <v>0.28013793</v>
      </c>
      <c r="L89" s="5">
        <v>0.36298322000000005</v>
      </c>
      <c r="M89" s="5">
        <v>0.36298322000000005</v>
      </c>
      <c r="N89" s="5">
        <v>0</v>
      </c>
      <c r="O89" s="5">
        <v>0</v>
      </c>
      <c r="P89" s="5">
        <f t="shared" si="4"/>
        <v>0.08284529000000007</v>
      </c>
      <c r="Q89" s="5">
        <f t="shared" si="5"/>
        <v>0.08284529000000007</v>
      </c>
      <c r="R89" s="5">
        <f t="shared" si="6"/>
        <v>29.573035682815274</v>
      </c>
      <c r="S89" s="5">
        <f t="shared" si="7"/>
        <v>29.573035682815274</v>
      </c>
      <c r="T89" s="50" t="s">
        <v>459</v>
      </c>
    </row>
    <row r="90" spans="1:20" ht="25.5">
      <c r="A90" s="11"/>
      <c r="B90" s="16" t="s">
        <v>182</v>
      </c>
      <c r="C90" s="25" t="s">
        <v>178</v>
      </c>
      <c r="D90" s="5">
        <v>0.22337027</v>
      </c>
      <c r="E90" s="5">
        <v>0.22337027</v>
      </c>
      <c r="F90" s="5">
        <v>0</v>
      </c>
      <c r="G90" s="5">
        <v>0</v>
      </c>
      <c r="H90" s="5">
        <v>0</v>
      </c>
      <c r="I90" s="5">
        <v>0</v>
      </c>
      <c r="J90" s="5">
        <v>0.22337027</v>
      </c>
      <c r="K90" s="5">
        <v>0.22337027</v>
      </c>
      <c r="L90" s="5">
        <v>0.21562109000000002</v>
      </c>
      <c r="M90" s="5">
        <v>0.21562109000000002</v>
      </c>
      <c r="N90" s="5">
        <v>0</v>
      </c>
      <c r="O90" s="5">
        <v>0</v>
      </c>
      <c r="P90" s="5">
        <f t="shared" si="4"/>
        <v>-0.007749179999999994</v>
      </c>
      <c r="Q90" s="5">
        <f t="shared" si="5"/>
        <v>-0.007749179999999994</v>
      </c>
      <c r="R90" s="5">
        <f t="shared" si="6"/>
        <v>-3.469208323918843</v>
      </c>
      <c r="S90" s="5">
        <f t="shared" si="7"/>
        <v>-3.469208323918843</v>
      </c>
      <c r="T90" s="49">
        <v>0</v>
      </c>
    </row>
    <row r="91" spans="1:20" ht="38.25">
      <c r="A91" s="11"/>
      <c r="B91" s="16" t="s">
        <v>183</v>
      </c>
      <c r="C91" s="25" t="s">
        <v>178</v>
      </c>
      <c r="D91" s="5">
        <v>0.28013793</v>
      </c>
      <c r="E91" s="5">
        <v>0.28013793</v>
      </c>
      <c r="F91" s="5">
        <v>0</v>
      </c>
      <c r="G91" s="5">
        <v>0</v>
      </c>
      <c r="H91" s="5">
        <v>0</v>
      </c>
      <c r="I91" s="5">
        <v>0</v>
      </c>
      <c r="J91" s="5">
        <v>0.28013793</v>
      </c>
      <c r="K91" s="5">
        <v>0.28013793</v>
      </c>
      <c r="L91" s="5">
        <v>0.35974961</v>
      </c>
      <c r="M91" s="5">
        <v>0.35974961</v>
      </c>
      <c r="N91" s="5">
        <v>0</v>
      </c>
      <c r="O91" s="5">
        <v>0</v>
      </c>
      <c r="P91" s="5">
        <f t="shared" si="4"/>
        <v>0.07961168000000002</v>
      </c>
      <c r="Q91" s="5">
        <f t="shared" si="5"/>
        <v>0.07961168000000002</v>
      </c>
      <c r="R91" s="5">
        <f t="shared" si="6"/>
        <v>28.41874358106381</v>
      </c>
      <c r="S91" s="5">
        <f t="shared" si="7"/>
        <v>28.41874358106381</v>
      </c>
      <c r="T91" s="50" t="s">
        <v>459</v>
      </c>
    </row>
    <row r="92" spans="1:20" ht="25.5">
      <c r="A92" s="11"/>
      <c r="B92" s="16" t="s">
        <v>184</v>
      </c>
      <c r="C92" s="25" t="s">
        <v>178</v>
      </c>
      <c r="D92" s="5">
        <v>0.28013793</v>
      </c>
      <c r="E92" s="5">
        <v>0.28013793</v>
      </c>
      <c r="F92" s="5">
        <v>0</v>
      </c>
      <c r="G92" s="5">
        <v>0</v>
      </c>
      <c r="H92" s="5">
        <v>0</v>
      </c>
      <c r="I92" s="5">
        <v>0</v>
      </c>
      <c r="J92" s="5">
        <v>0.28013793</v>
      </c>
      <c r="K92" s="5">
        <v>0.28013793</v>
      </c>
      <c r="L92" s="5">
        <v>0.28982367</v>
      </c>
      <c r="M92" s="5">
        <v>0.28982367</v>
      </c>
      <c r="N92" s="5">
        <v>0</v>
      </c>
      <c r="O92" s="5">
        <v>0</v>
      </c>
      <c r="P92" s="5">
        <f t="shared" si="4"/>
        <v>0.009685739999999998</v>
      </c>
      <c r="Q92" s="5">
        <f t="shared" si="5"/>
        <v>0.009685739999999998</v>
      </c>
      <c r="R92" s="5">
        <f t="shared" si="6"/>
        <v>3.4574896730335656</v>
      </c>
      <c r="S92" s="5">
        <f t="shared" si="7"/>
        <v>3.4574896730335656</v>
      </c>
      <c r="T92" s="49">
        <v>0</v>
      </c>
    </row>
    <row r="93" spans="1:20" ht="25.5">
      <c r="A93" s="11"/>
      <c r="B93" s="16" t="s">
        <v>185</v>
      </c>
      <c r="C93" s="25" t="s">
        <v>178</v>
      </c>
      <c r="D93" s="5">
        <v>0.28013793</v>
      </c>
      <c r="E93" s="5">
        <v>0.28013793</v>
      </c>
      <c r="F93" s="5">
        <v>0</v>
      </c>
      <c r="G93" s="5">
        <v>0</v>
      </c>
      <c r="H93" s="5">
        <v>0</v>
      </c>
      <c r="I93" s="5">
        <v>0</v>
      </c>
      <c r="J93" s="5">
        <v>0.28013793</v>
      </c>
      <c r="K93" s="5">
        <v>0.28013793</v>
      </c>
      <c r="L93" s="5">
        <v>0.29179995000000003</v>
      </c>
      <c r="M93" s="5">
        <v>0.29179995000000003</v>
      </c>
      <c r="N93" s="5">
        <v>0</v>
      </c>
      <c r="O93" s="5">
        <v>0</v>
      </c>
      <c r="P93" s="5">
        <f t="shared" si="4"/>
        <v>0.01166202000000005</v>
      </c>
      <c r="Q93" s="5">
        <f t="shared" si="5"/>
        <v>0.01166202000000005</v>
      </c>
      <c r="R93" s="5">
        <f t="shared" si="6"/>
        <v>4.1629564407790305</v>
      </c>
      <c r="S93" s="5">
        <f t="shared" si="7"/>
        <v>4.1629564407790305</v>
      </c>
      <c r="T93" s="49">
        <v>0</v>
      </c>
    </row>
    <row r="94" spans="1:20" ht="38.25">
      <c r="A94" s="11"/>
      <c r="B94" s="16" t="s">
        <v>186</v>
      </c>
      <c r="C94" s="25" t="s">
        <v>178</v>
      </c>
      <c r="D94" s="5">
        <v>0.28013793</v>
      </c>
      <c r="E94" s="5">
        <v>0.28013793</v>
      </c>
      <c r="F94" s="5">
        <v>0</v>
      </c>
      <c r="G94" s="5">
        <v>0</v>
      </c>
      <c r="H94" s="5">
        <v>0</v>
      </c>
      <c r="I94" s="5">
        <v>0</v>
      </c>
      <c r="J94" s="5">
        <v>0.28013793</v>
      </c>
      <c r="K94" s="5">
        <v>0.28013793</v>
      </c>
      <c r="L94" s="5">
        <v>0.35974961</v>
      </c>
      <c r="M94" s="5">
        <v>0.35974961</v>
      </c>
      <c r="N94" s="5">
        <v>0</v>
      </c>
      <c r="O94" s="5">
        <v>0</v>
      </c>
      <c r="P94" s="5">
        <f t="shared" si="4"/>
        <v>0.07961168000000002</v>
      </c>
      <c r="Q94" s="5">
        <f t="shared" si="5"/>
        <v>0.07961168000000002</v>
      </c>
      <c r="R94" s="5">
        <f t="shared" si="6"/>
        <v>28.41874358106381</v>
      </c>
      <c r="S94" s="5">
        <f t="shared" si="7"/>
        <v>28.41874358106381</v>
      </c>
      <c r="T94" s="50" t="s">
        <v>459</v>
      </c>
    </row>
    <row r="95" spans="1:20" ht="38.25">
      <c r="A95" s="11"/>
      <c r="B95" s="16" t="s">
        <v>187</v>
      </c>
      <c r="C95" s="25" t="s">
        <v>178</v>
      </c>
      <c r="D95" s="5">
        <v>0.28013793</v>
      </c>
      <c r="E95" s="5">
        <v>0.28013793</v>
      </c>
      <c r="F95" s="5">
        <v>0</v>
      </c>
      <c r="G95" s="5">
        <v>0</v>
      </c>
      <c r="H95" s="5">
        <v>0</v>
      </c>
      <c r="I95" s="5">
        <v>0</v>
      </c>
      <c r="J95" s="5">
        <v>0.28013793</v>
      </c>
      <c r="K95" s="5">
        <v>0.28013793</v>
      </c>
      <c r="L95" s="5">
        <v>0.35974961</v>
      </c>
      <c r="M95" s="5">
        <v>0.35974961</v>
      </c>
      <c r="N95" s="5">
        <v>0</v>
      </c>
      <c r="O95" s="5">
        <v>0</v>
      </c>
      <c r="P95" s="5">
        <f t="shared" si="4"/>
        <v>0.07961168000000002</v>
      </c>
      <c r="Q95" s="5">
        <f t="shared" si="5"/>
        <v>0.07961168000000002</v>
      </c>
      <c r="R95" s="5">
        <f t="shared" si="6"/>
        <v>28.41874358106381</v>
      </c>
      <c r="S95" s="5">
        <f t="shared" si="7"/>
        <v>28.41874358106381</v>
      </c>
      <c r="T95" s="50" t="s">
        <v>459</v>
      </c>
    </row>
    <row r="96" spans="1:20" ht="38.25">
      <c r="A96" s="11"/>
      <c r="B96" s="16" t="s">
        <v>188</v>
      </c>
      <c r="C96" s="25" t="s">
        <v>178</v>
      </c>
      <c r="D96" s="5">
        <v>0.71763566</v>
      </c>
      <c r="E96" s="5">
        <v>0.71763566</v>
      </c>
      <c r="F96" s="5">
        <v>0</v>
      </c>
      <c r="G96" s="5">
        <v>0</v>
      </c>
      <c r="H96" s="5">
        <v>0</v>
      </c>
      <c r="I96" s="5">
        <v>0</v>
      </c>
      <c r="J96" s="5">
        <v>0.71763566</v>
      </c>
      <c r="K96" s="5">
        <v>0.71763566</v>
      </c>
      <c r="L96" s="5">
        <v>0.9717984199999999</v>
      </c>
      <c r="M96" s="5">
        <v>0.9717984199999999</v>
      </c>
      <c r="N96" s="5">
        <v>0</v>
      </c>
      <c r="O96" s="5">
        <v>0</v>
      </c>
      <c r="P96" s="5">
        <f t="shared" si="4"/>
        <v>0.25416275999999993</v>
      </c>
      <c r="Q96" s="5">
        <f t="shared" si="5"/>
        <v>0.25416275999999993</v>
      </c>
      <c r="R96" s="5">
        <f t="shared" si="6"/>
        <v>35.416684839769516</v>
      </c>
      <c r="S96" s="5">
        <f t="shared" si="7"/>
        <v>35.416684839769516</v>
      </c>
      <c r="T96" s="50" t="s">
        <v>459</v>
      </c>
    </row>
    <row r="97" spans="1:20" ht="25.5">
      <c r="A97" s="11"/>
      <c r="B97" s="16" t="s">
        <v>189</v>
      </c>
      <c r="C97" s="25" t="s">
        <v>178</v>
      </c>
      <c r="D97" s="5">
        <v>0.446740536729344</v>
      </c>
      <c r="E97" s="5">
        <v>0.446740536729344</v>
      </c>
      <c r="F97" s="5">
        <v>0</v>
      </c>
      <c r="G97" s="5">
        <v>0</v>
      </c>
      <c r="H97" s="5">
        <v>0</v>
      </c>
      <c r="I97" s="5">
        <v>0</v>
      </c>
      <c r="J97" s="5">
        <v>0.446740536729344</v>
      </c>
      <c r="K97" s="5">
        <v>0.446740536729344</v>
      </c>
      <c r="L97" s="5">
        <v>0.42713653</v>
      </c>
      <c r="M97" s="5">
        <v>0.42713653</v>
      </c>
      <c r="N97" s="5">
        <v>0</v>
      </c>
      <c r="O97" s="5">
        <v>0</v>
      </c>
      <c r="P97" s="5">
        <f t="shared" si="4"/>
        <v>-0.01960400672934398</v>
      </c>
      <c r="Q97" s="5">
        <f t="shared" si="5"/>
        <v>-0.01960400672934398</v>
      </c>
      <c r="R97" s="5">
        <f t="shared" si="6"/>
        <v>-4.388231001571499</v>
      </c>
      <c r="S97" s="5">
        <f t="shared" si="7"/>
        <v>-4.388231001571499</v>
      </c>
      <c r="T97" s="49">
        <v>0</v>
      </c>
    </row>
    <row r="98" spans="1:20" ht="38.25">
      <c r="A98" s="11"/>
      <c r="B98" s="16" t="s">
        <v>190</v>
      </c>
      <c r="C98" s="25" t="s">
        <v>178</v>
      </c>
      <c r="D98" s="5">
        <v>0.223370268364672</v>
      </c>
      <c r="E98" s="5">
        <v>0.223370268364672</v>
      </c>
      <c r="F98" s="5">
        <v>0</v>
      </c>
      <c r="G98" s="5">
        <v>0</v>
      </c>
      <c r="H98" s="5">
        <v>0</v>
      </c>
      <c r="I98" s="5">
        <v>0</v>
      </c>
      <c r="J98" s="5">
        <v>0.223370268364672</v>
      </c>
      <c r="K98" s="5">
        <v>0.223370268364672</v>
      </c>
      <c r="L98" s="5">
        <v>0.25938607</v>
      </c>
      <c r="M98" s="5">
        <v>0.25938607</v>
      </c>
      <c r="N98" s="5">
        <v>0</v>
      </c>
      <c r="O98" s="5">
        <v>0</v>
      </c>
      <c r="P98" s="5">
        <f t="shared" si="4"/>
        <v>0.036015801635328026</v>
      </c>
      <c r="Q98" s="5">
        <f t="shared" si="5"/>
        <v>0.036015801635328026</v>
      </c>
      <c r="R98" s="5">
        <f t="shared" si="6"/>
        <v>16.123811776296478</v>
      </c>
      <c r="S98" s="5">
        <f t="shared" si="7"/>
        <v>16.123811776296478</v>
      </c>
      <c r="T98" s="50" t="s">
        <v>459</v>
      </c>
    </row>
    <row r="99" spans="1:20" ht="25.5">
      <c r="A99" s="11"/>
      <c r="B99" s="16" t="s">
        <v>191</v>
      </c>
      <c r="C99" s="25" t="s">
        <v>178</v>
      </c>
      <c r="D99" s="5">
        <v>0.223370268364672</v>
      </c>
      <c r="E99" s="5">
        <v>0.223370268364672</v>
      </c>
      <c r="F99" s="5">
        <v>0</v>
      </c>
      <c r="G99" s="5">
        <v>0</v>
      </c>
      <c r="H99" s="5">
        <v>0</v>
      </c>
      <c r="I99" s="5">
        <v>0</v>
      </c>
      <c r="J99" s="5">
        <v>0.223370268364672</v>
      </c>
      <c r="K99" s="5">
        <v>0.223370268364672</v>
      </c>
      <c r="L99" s="5">
        <v>0.23006680000000002</v>
      </c>
      <c r="M99" s="5">
        <v>0.23006680000000002</v>
      </c>
      <c r="N99" s="5">
        <v>0</v>
      </c>
      <c r="O99" s="5">
        <v>0</v>
      </c>
      <c r="P99" s="5">
        <f t="shared" si="4"/>
        <v>0.006696531635328018</v>
      </c>
      <c r="Q99" s="5">
        <f t="shared" si="5"/>
        <v>0.006696531635328018</v>
      </c>
      <c r="R99" s="5">
        <f t="shared" si="6"/>
        <v>2.997951197513596</v>
      </c>
      <c r="S99" s="5">
        <f t="shared" si="7"/>
        <v>2.997951197513596</v>
      </c>
      <c r="T99" s="49">
        <v>0</v>
      </c>
    </row>
    <row r="100" spans="1:20" ht="25.5">
      <c r="A100" s="11"/>
      <c r="B100" s="16" t="s">
        <v>192</v>
      </c>
      <c r="C100" s="25" t="s">
        <v>178</v>
      </c>
      <c r="D100" s="5">
        <v>0.223370268364672</v>
      </c>
      <c r="E100" s="5">
        <v>0.223370268364672</v>
      </c>
      <c r="F100" s="5">
        <v>0</v>
      </c>
      <c r="G100" s="5">
        <v>0</v>
      </c>
      <c r="H100" s="5">
        <v>0</v>
      </c>
      <c r="I100" s="5">
        <v>0</v>
      </c>
      <c r="J100" s="5">
        <v>0.223370268364672</v>
      </c>
      <c r="K100" s="5">
        <v>0.223370268364672</v>
      </c>
      <c r="L100" s="5">
        <v>0.22913917</v>
      </c>
      <c r="M100" s="5">
        <v>0.22913917</v>
      </c>
      <c r="N100" s="5">
        <v>0</v>
      </c>
      <c r="O100" s="5">
        <v>0</v>
      </c>
      <c r="P100" s="5">
        <f t="shared" si="4"/>
        <v>0.005768901635328005</v>
      </c>
      <c r="Q100" s="5">
        <f t="shared" si="5"/>
        <v>0.005768901635328005</v>
      </c>
      <c r="R100" s="5">
        <f t="shared" si="6"/>
        <v>2.582663161737244</v>
      </c>
      <c r="S100" s="5">
        <f t="shared" si="7"/>
        <v>2.582663161737244</v>
      </c>
      <c r="T100" s="49">
        <v>0</v>
      </c>
    </row>
    <row r="101" spans="1:20" ht="25.5">
      <c r="A101" s="11"/>
      <c r="B101" s="16" t="s">
        <v>193</v>
      </c>
      <c r="C101" s="25" t="s">
        <v>178</v>
      </c>
      <c r="D101" s="5">
        <v>0.446740536729344</v>
      </c>
      <c r="E101" s="5">
        <v>0.446740536729344</v>
      </c>
      <c r="F101" s="5">
        <v>0</v>
      </c>
      <c r="G101" s="5">
        <v>0</v>
      </c>
      <c r="H101" s="5">
        <v>0</v>
      </c>
      <c r="I101" s="5">
        <v>0</v>
      </c>
      <c r="J101" s="5">
        <v>0.446740536729344</v>
      </c>
      <c r="K101" s="5">
        <v>0.446740536729344</v>
      </c>
      <c r="L101" s="5">
        <v>0.45228978999999997</v>
      </c>
      <c r="M101" s="5">
        <v>0.45228978999999997</v>
      </c>
      <c r="N101" s="5">
        <v>0</v>
      </c>
      <c r="O101" s="5">
        <v>0</v>
      </c>
      <c r="P101" s="5">
        <f t="shared" si="4"/>
        <v>0.005549253270655974</v>
      </c>
      <c r="Q101" s="5">
        <f t="shared" si="5"/>
        <v>0.005549253270655974</v>
      </c>
      <c r="R101" s="5">
        <f t="shared" si="6"/>
        <v>1.2421647051066618</v>
      </c>
      <c r="S101" s="5">
        <f t="shared" si="7"/>
        <v>1.2421647051066618</v>
      </c>
      <c r="T101" s="49">
        <v>0</v>
      </c>
    </row>
    <row r="102" spans="1:20" ht="25.5">
      <c r="A102" s="11"/>
      <c r="B102" s="16" t="s">
        <v>194</v>
      </c>
      <c r="C102" s="25" t="s">
        <v>178</v>
      </c>
      <c r="D102" s="5">
        <v>0.280137935187968</v>
      </c>
      <c r="E102" s="5">
        <v>0.280137935187968</v>
      </c>
      <c r="F102" s="5">
        <v>0</v>
      </c>
      <c r="G102" s="5">
        <v>0</v>
      </c>
      <c r="H102" s="5">
        <v>0</v>
      </c>
      <c r="I102" s="5">
        <v>0</v>
      </c>
      <c r="J102" s="5">
        <v>0.280137935187968</v>
      </c>
      <c r="K102" s="5">
        <v>0.280137935187968</v>
      </c>
      <c r="L102" s="5">
        <v>0.29622699999999996</v>
      </c>
      <c r="M102" s="5">
        <v>0.29622699999999996</v>
      </c>
      <c r="N102" s="5">
        <v>0</v>
      </c>
      <c r="O102" s="5">
        <v>0</v>
      </c>
      <c r="P102" s="5">
        <f t="shared" si="4"/>
        <v>0.016089064812031983</v>
      </c>
      <c r="Q102" s="5">
        <f t="shared" si="5"/>
        <v>0.016089064812031983</v>
      </c>
      <c r="R102" s="5">
        <f t="shared" si="6"/>
        <v>5.743265295803828</v>
      </c>
      <c r="S102" s="5">
        <f t="shared" si="7"/>
        <v>5.743265295803828</v>
      </c>
      <c r="T102" s="49">
        <v>0</v>
      </c>
    </row>
    <row r="103" spans="1:20" ht="25.5">
      <c r="A103" s="11"/>
      <c r="B103" s="16" t="s">
        <v>195</v>
      </c>
      <c r="C103" s="25" t="s">
        <v>178</v>
      </c>
      <c r="D103" s="5">
        <v>0.280137935187968</v>
      </c>
      <c r="E103" s="5">
        <v>0.280137935187968</v>
      </c>
      <c r="F103" s="5">
        <v>0</v>
      </c>
      <c r="G103" s="5">
        <v>0</v>
      </c>
      <c r="H103" s="5">
        <v>0</v>
      </c>
      <c r="I103" s="5">
        <v>0</v>
      </c>
      <c r="J103" s="5">
        <v>0.280137935187968</v>
      </c>
      <c r="K103" s="5">
        <v>0.280137935187968</v>
      </c>
      <c r="L103" s="5">
        <v>0.29622700999999996</v>
      </c>
      <c r="M103" s="5">
        <v>0.29622700999999996</v>
      </c>
      <c r="N103" s="5">
        <v>0</v>
      </c>
      <c r="O103" s="5">
        <v>0</v>
      </c>
      <c r="P103" s="5">
        <f t="shared" si="4"/>
        <v>0.016089074812031978</v>
      </c>
      <c r="Q103" s="5">
        <f t="shared" si="5"/>
        <v>0.016089074812031978</v>
      </c>
      <c r="R103" s="5">
        <f t="shared" si="6"/>
        <v>5.743268865473886</v>
      </c>
      <c r="S103" s="5">
        <f t="shared" si="7"/>
        <v>5.743268865473886</v>
      </c>
      <c r="T103" s="49">
        <v>0</v>
      </c>
    </row>
    <row r="104" spans="1:20" ht="25.5">
      <c r="A104" s="11"/>
      <c r="B104" s="16" t="s">
        <v>196</v>
      </c>
      <c r="C104" s="25" t="s">
        <v>178</v>
      </c>
      <c r="D104" s="5">
        <v>0.446740536729344</v>
      </c>
      <c r="E104" s="5">
        <v>0.446740536729344</v>
      </c>
      <c r="F104" s="5">
        <v>0</v>
      </c>
      <c r="G104" s="5">
        <v>0</v>
      </c>
      <c r="H104" s="5">
        <v>0</v>
      </c>
      <c r="I104" s="5">
        <v>0</v>
      </c>
      <c r="J104" s="5">
        <v>0.446740536729344</v>
      </c>
      <c r="K104" s="5">
        <v>0.446740536729344</v>
      </c>
      <c r="L104" s="5">
        <v>0.45279965</v>
      </c>
      <c r="M104" s="5">
        <v>0.45279965</v>
      </c>
      <c r="N104" s="5">
        <v>0</v>
      </c>
      <c r="O104" s="5">
        <v>0</v>
      </c>
      <c r="P104" s="5">
        <f t="shared" si="4"/>
        <v>0.0060591132706560025</v>
      </c>
      <c r="Q104" s="5">
        <f t="shared" si="5"/>
        <v>0.0060591132706560025</v>
      </c>
      <c r="R104" s="5">
        <f t="shared" si="6"/>
        <v>1.3562935915813015</v>
      </c>
      <c r="S104" s="5">
        <f t="shared" si="7"/>
        <v>1.3562935915813015</v>
      </c>
      <c r="T104" s="49">
        <v>0</v>
      </c>
    </row>
    <row r="105" spans="1:20" ht="38.25">
      <c r="A105" s="11"/>
      <c r="B105" s="16" t="s">
        <v>197</v>
      </c>
      <c r="C105" s="25" t="s">
        <v>178</v>
      </c>
      <c r="D105" s="5">
        <v>0.280137935187968</v>
      </c>
      <c r="E105" s="5">
        <v>0.280137935187968</v>
      </c>
      <c r="F105" s="5">
        <v>0</v>
      </c>
      <c r="G105" s="5">
        <v>0</v>
      </c>
      <c r="H105" s="5">
        <v>0</v>
      </c>
      <c r="I105" s="5">
        <v>0</v>
      </c>
      <c r="J105" s="5">
        <v>0.280137935187968</v>
      </c>
      <c r="K105" s="5">
        <v>0.280137935187968</v>
      </c>
      <c r="L105" s="5">
        <v>0.35974961</v>
      </c>
      <c r="M105" s="5">
        <v>0.35974961</v>
      </c>
      <c r="N105" s="5">
        <v>0</v>
      </c>
      <c r="O105" s="5">
        <v>0</v>
      </c>
      <c r="P105" s="5">
        <f t="shared" si="4"/>
        <v>0.07961167481203202</v>
      </c>
      <c r="Q105" s="5">
        <f t="shared" si="5"/>
        <v>0.07961167481203202</v>
      </c>
      <c r="R105" s="5">
        <f t="shared" si="6"/>
        <v>28.418741202834198</v>
      </c>
      <c r="S105" s="5">
        <f t="shared" si="7"/>
        <v>28.418741202834198</v>
      </c>
      <c r="T105" s="50" t="s">
        <v>459</v>
      </c>
    </row>
    <row r="106" spans="1:20" ht="13.5">
      <c r="A106" s="11"/>
      <c r="B106" s="6" t="s">
        <v>93</v>
      </c>
      <c r="C106" s="25"/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f t="shared" si="4"/>
        <v>0</v>
      </c>
      <c r="Q106" s="5">
        <f t="shared" si="5"/>
        <v>0</v>
      </c>
      <c r="R106" s="5">
        <v>0</v>
      </c>
      <c r="S106" s="5">
        <v>0</v>
      </c>
      <c r="T106" s="49">
        <v>0</v>
      </c>
    </row>
    <row r="107" spans="1:20" ht="25.5">
      <c r="A107" s="11"/>
      <c r="B107" s="16" t="s">
        <v>198</v>
      </c>
      <c r="C107" s="25" t="s">
        <v>178</v>
      </c>
      <c r="D107" s="5">
        <v>0.22337027</v>
      </c>
      <c r="E107" s="5">
        <v>0.22337027</v>
      </c>
      <c r="F107" s="5">
        <v>0</v>
      </c>
      <c r="G107" s="5">
        <v>0</v>
      </c>
      <c r="H107" s="5">
        <v>0</v>
      </c>
      <c r="I107" s="5">
        <v>0</v>
      </c>
      <c r="J107" s="5">
        <v>0.22337027</v>
      </c>
      <c r="K107" s="5">
        <v>0.22337027</v>
      </c>
      <c r="L107" s="5">
        <v>0.22345179</v>
      </c>
      <c r="M107" s="5">
        <v>0.22345179</v>
      </c>
      <c r="N107" s="5">
        <v>0</v>
      </c>
      <c r="O107" s="5">
        <v>0</v>
      </c>
      <c r="P107" s="5">
        <f t="shared" si="4"/>
        <v>8.152000000000159E-05</v>
      </c>
      <c r="Q107" s="5">
        <f t="shared" si="5"/>
        <v>8.152000000000159E-05</v>
      </c>
      <c r="R107" s="5">
        <f t="shared" si="6"/>
        <v>0.03649545662455509</v>
      </c>
      <c r="S107" s="5">
        <f t="shared" si="7"/>
        <v>0.03649545662455509</v>
      </c>
      <c r="T107" s="49">
        <v>0</v>
      </c>
    </row>
    <row r="108" spans="1:20" ht="13.5">
      <c r="A108" s="11"/>
      <c r="B108" s="6" t="s">
        <v>90</v>
      </c>
      <c r="C108" s="25"/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f t="shared" si="4"/>
        <v>0</v>
      </c>
      <c r="Q108" s="5">
        <f t="shared" si="5"/>
        <v>0</v>
      </c>
      <c r="R108" s="5">
        <v>0</v>
      </c>
      <c r="S108" s="5">
        <v>0</v>
      </c>
      <c r="T108" s="49">
        <v>0</v>
      </c>
    </row>
    <row r="109" spans="1:20" ht="38.25">
      <c r="A109" s="11"/>
      <c r="B109" s="16" t="s">
        <v>199</v>
      </c>
      <c r="C109" s="25" t="s">
        <v>178</v>
      </c>
      <c r="D109" s="5">
        <v>0.28013793</v>
      </c>
      <c r="E109" s="5">
        <v>0.28013793</v>
      </c>
      <c r="F109" s="5">
        <v>0</v>
      </c>
      <c r="G109" s="5">
        <v>0</v>
      </c>
      <c r="H109" s="5">
        <v>0</v>
      </c>
      <c r="I109" s="5">
        <v>0</v>
      </c>
      <c r="J109" s="5">
        <v>0.28013793</v>
      </c>
      <c r="K109" s="5">
        <v>0.28013793</v>
      </c>
      <c r="L109" s="5">
        <v>0.33209537</v>
      </c>
      <c r="M109" s="5">
        <v>0.33209537</v>
      </c>
      <c r="N109" s="5">
        <v>0</v>
      </c>
      <c r="O109" s="5">
        <v>0</v>
      </c>
      <c r="P109" s="5">
        <f t="shared" si="4"/>
        <v>0.05195744000000002</v>
      </c>
      <c r="Q109" s="5">
        <f t="shared" si="5"/>
        <v>0.05195744000000002</v>
      </c>
      <c r="R109" s="5">
        <f t="shared" si="6"/>
        <v>18.547092141360515</v>
      </c>
      <c r="S109" s="5">
        <f t="shared" si="7"/>
        <v>18.547092141360515</v>
      </c>
      <c r="T109" s="50" t="s">
        <v>459</v>
      </c>
    </row>
    <row r="110" spans="1:20" ht="38.25">
      <c r="A110" s="11"/>
      <c r="B110" s="16" t="s">
        <v>200</v>
      </c>
      <c r="C110" s="25" t="s">
        <v>178</v>
      </c>
      <c r="D110" s="5">
        <v>0.28013793</v>
      </c>
      <c r="E110" s="5">
        <v>0.28013793</v>
      </c>
      <c r="F110" s="5">
        <v>0</v>
      </c>
      <c r="G110" s="5">
        <v>0</v>
      </c>
      <c r="H110" s="5">
        <v>0</v>
      </c>
      <c r="I110" s="5">
        <v>0</v>
      </c>
      <c r="J110" s="5">
        <v>0.28013793</v>
      </c>
      <c r="K110" s="5">
        <v>0.28013793</v>
      </c>
      <c r="L110" s="5">
        <v>0.33209537</v>
      </c>
      <c r="M110" s="5">
        <v>0.33209537</v>
      </c>
      <c r="N110" s="5">
        <v>0</v>
      </c>
      <c r="O110" s="5">
        <v>0</v>
      </c>
      <c r="P110" s="5">
        <f t="shared" si="4"/>
        <v>0.05195744000000002</v>
      </c>
      <c r="Q110" s="5">
        <f t="shared" si="5"/>
        <v>0.05195744000000002</v>
      </c>
      <c r="R110" s="5">
        <f t="shared" si="6"/>
        <v>18.547092141360515</v>
      </c>
      <c r="S110" s="5">
        <f t="shared" si="7"/>
        <v>18.547092141360515</v>
      </c>
      <c r="T110" s="50" t="s">
        <v>459</v>
      </c>
    </row>
    <row r="111" spans="1:20" ht="38.25">
      <c r="A111" s="11"/>
      <c r="B111" s="16" t="s">
        <v>201</v>
      </c>
      <c r="C111" s="25" t="s">
        <v>178</v>
      </c>
      <c r="D111" s="5">
        <v>0.28013793</v>
      </c>
      <c r="E111" s="5">
        <v>0.28013793</v>
      </c>
      <c r="F111" s="5">
        <v>0</v>
      </c>
      <c r="G111" s="5">
        <v>0</v>
      </c>
      <c r="H111" s="5">
        <v>0</v>
      </c>
      <c r="I111" s="5">
        <v>0</v>
      </c>
      <c r="J111" s="5">
        <v>0.28013793</v>
      </c>
      <c r="K111" s="5">
        <v>0.28013793</v>
      </c>
      <c r="L111" s="5">
        <v>0.33209536</v>
      </c>
      <c r="M111" s="5">
        <v>0.33209536</v>
      </c>
      <c r="N111" s="5">
        <v>0</v>
      </c>
      <c r="O111" s="5">
        <v>0</v>
      </c>
      <c r="P111" s="5">
        <f t="shared" si="4"/>
        <v>0.05195743000000003</v>
      </c>
      <c r="Q111" s="5">
        <f t="shared" si="5"/>
        <v>0.05195743000000003</v>
      </c>
      <c r="R111" s="5">
        <f t="shared" si="6"/>
        <v>18.54708857169039</v>
      </c>
      <c r="S111" s="5">
        <f t="shared" si="7"/>
        <v>18.54708857169039</v>
      </c>
      <c r="T111" s="50" t="s">
        <v>459</v>
      </c>
    </row>
    <row r="112" spans="1:20" ht="13.5">
      <c r="A112" s="11"/>
      <c r="B112" s="6" t="s">
        <v>91</v>
      </c>
      <c r="C112" s="25"/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f t="shared" si="4"/>
        <v>0</v>
      </c>
      <c r="Q112" s="5">
        <f t="shared" si="5"/>
        <v>0</v>
      </c>
      <c r="R112" s="5">
        <v>0</v>
      </c>
      <c r="S112" s="5">
        <v>0</v>
      </c>
      <c r="T112" s="49">
        <v>0</v>
      </c>
    </row>
    <row r="113" spans="1:20" ht="25.5">
      <c r="A113" s="11"/>
      <c r="B113" s="16" t="s">
        <v>202</v>
      </c>
      <c r="C113" s="25" t="s">
        <v>178</v>
      </c>
      <c r="D113" s="5">
        <v>0.22337027</v>
      </c>
      <c r="E113" s="5">
        <v>0.22337027</v>
      </c>
      <c r="F113" s="5">
        <v>0</v>
      </c>
      <c r="G113" s="5">
        <v>0</v>
      </c>
      <c r="H113" s="5">
        <v>0</v>
      </c>
      <c r="I113" s="5">
        <v>0</v>
      </c>
      <c r="J113" s="5">
        <v>0.22337027</v>
      </c>
      <c r="K113" s="5">
        <v>0.22337027</v>
      </c>
      <c r="L113" s="5">
        <v>0.23000152000000001</v>
      </c>
      <c r="M113" s="5">
        <v>0.23000152000000001</v>
      </c>
      <c r="N113" s="5">
        <v>0</v>
      </c>
      <c r="O113" s="5">
        <v>0</v>
      </c>
      <c r="P113" s="5">
        <f t="shared" si="4"/>
        <v>0.006631250000000005</v>
      </c>
      <c r="Q113" s="5">
        <f t="shared" si="5"/>
        <v>0.006631250000000005</v>
      </c>
      <c r="R113" s="5">
        <f t="shared" si="6"/>
        <v>2.968725426172429</v>
      </c>
      <c r="S113" s="5">
        <f t="shared" si="7"/>
        <v>2.968725426172429</v>
      </c>
      <c r="T113" s="49">
        <v>0</v>
      </c>
    </row>
    <row r="114" spans="1:20" ht="38.25">
      <c r="A114" s="11"/>
      <c r="B114" s="16" t="s">
        <v>203</v>
      </c>
      <c r="C114" s="25" t="s">
        <v>178</v>
      </c>
      <c r="D114" s="5">
        <v>0.22337027</v>
      </c>
      <c r="E114" s="5">
        <v>0.22337027</v>
      </c>
      <c r="F114" s="5">
        <v>0</v>
      </c>
      <c r="G114" s="5">
        <v>0</v>
      </c>
      <c r="H114" s="5">
        <v>0</v>
      </c>
      <c r="I114" s="5">
        <v>0</v>
      </c>
      <c r="J114" s="5">
        <v>0.22337027</v>
      </c>
      <c r="K114" s="5">
        <v>0.22337027</v>
      </c>
      <c r="L114" s="5">
        <v>0.19190733</v>
      </c>
      <c r="M114" s="5">
        <v>0.19190733</v>
      </c>
      <c r="N114" s="5">
        <v>0</v>
      </c>
      <c r="O114" s="5">
        <v>0</v>
      </c>
      <c r="P114" s="5">
        <f t="shared" si="4"/>
        <v>-0.03146294000000002</v>
      </c>
      <c r="Q114" s="5">
        <f t="shared" si="5"/>
        <v>-0.03146294000000002</v>
      </c>
      <c r="R114" s="5">
        <f t="shared" si="6"/>
        <v>-14.085553999643741</v>
      </c>
      <c r="S114" s="5">
        <f t="shared" si="7"/>
        <v>-14.085553999643741</v>
      </c>
      <c r="T114" s="50" t="s">
        <v>459</v>
      </c>
    </row>
    <row r="115" spans="1:20" ht="38.25">
      <c r="A115" s="11"/>
      <c r="B115" s="16" t="s">
        <v>204</v>
      </c>
      <c r="C115" s="25" t="s">
        <v>178</v>
      </c>
      <c r="D115" s="5">
        <v>0.22337027</v>
      </c>
      <c r="E115" s="5">
        <v>0.22337027</v>
      </c>
      <c r="F115" s="5">
        <v>0</v>
      </c>
      <c r="G115" s="5">
        <v>0</v>
      </c>
      <c r="H115" s="5">
        <v>0</v>
      </c>
      <c r="I115" s="5">
        <v>0</v>
      </c>
      <c r="J115" s="5">
        <v>0.22337027</v>
      </c>
      <c r="K115" s="5">
        <v>0.22337027</v>
      </c>
      <c r="L115" s="5">
        <v>0.19190732</v>
      </c>
      <c r="M115" s="5">
        <v>0.19190732</v>
      </c>
      <c r="N115" s="5">
        <v>0</v>
      </c>
      <c r="O115" s="5">
        <v>0</v>
      </c>
      <c r="P115" s="5">
        <f t="shared" si="4"/>
        <v>-0.03146295000000002</v>
      </c>
      <c r="Q115" s="5">
        <f t="shared" si="5"/>
        <v>-0.03146295000000002</v>
      </c>
      <c r="R115" s="5">
        <f t="shared" si="6"/>
        <v>-14.085558476515256</v>
      </c>
      <c r="S115" s="5">
        <f t="shared" si="7"/>
        <v>-14.085558476515256</v>
      </c>
      <c r="T115" s="50" t="s">
        <v>459</v>
      </c>
    </row>
    <row r="116" spans="1:20" ht="51">
      <c r="A116" s="11"/>
      <c r="B116" s="16" t="s">
        <v>205</v>
      </c>
      <c r="C116" s="25" t="s">
        <v>178</v>
      </c>
      <c r="D116" s="5">
        <v>0.35881783</v>
      </c>
      <c r="E116" s="5">
        <v>0.35881783</v>
      </c>
      <c r="F116" s="5">
        <v>0</v>
      </c>
      <c r="G116" s="5">
        <v>0</v>
      </c>
      <c r="H116" s="5">
        <v>0</v>
      </c>
      <c r="I116" s="5">
        <v>0</v>
      </c>
      <c r="J116" s="5">
        <v>0.35881783</v>
      </c>
      <c r="K116" s="5">
        <v>0.35881783</v>
      </c>
      <c r="L116" s="5">
        <v>0.24150157</v>
      </c>
      <c r="M116" s="5">
        <v>0.24150157</v>
      </c>
      <c r="N116" s="5">
        <v>0</v>
      </c>
      <c r="O116" s="5">
        <v>0</v>
      </c>
      <c r="P116" s="5">
        <f t="shared" si="4"/>
        <v>-0.11731626</v>
      </c>
      <c r="Q116" s="5">
        <f t="shared" si="5"/>
        <v>-0.11731626</v>
      </c>
      <c r="R116" s="5">
        <f t="shared" si="6"/>
        <v>-32.69521472776311</v>
      </c>
      <c r="S116" s="5">
        <f t="shared" si="7"/>
        <v>-32.69521472776311</v>
      </c>
      <c r="T116" s="50" t="s">
        <v>460</v>
      </c>
    </row>
    <row r="117" spans="1:20" ht="13.5">
      <c r="A117" s="11"/>
      <c r="B117" s="6" t="s">
        <v>84</v>
      </c>
      <c r="C117" s="25"/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f t="shared" si="4"/>
        <v>0</v>
      </c>
      <c r="Q117" s="5">
        <f t="shared" si="5"/>
        <v>0</v>
      </c>
      <c r="R117" s="5">
        <v>0</v>
      </c>
      <c r="S117" s="5">
        <v>0</v>
      </c>
      <c r="T117" s="49">
        <v>0</v>
      </c>
    </row>
    <row r="118" spans="1:20" ht="38.25">
      <c r="A118" s="11"/>
      <c r="B118" s="16" t="s">
        <v>206</v>
      </c>
      <c r="C118" s="25" t="s">
        <v>178</v>
      </c>
      <c r="D118" s="5">
        <v>0.22337027</v>
      </c>
      <c r="E118" s="5">
        <v>0.22337027</v>
      </c>
      <c r="F118" s="5">
        <v>0</v>
      </c>
      <c r="G118" s="5">
        <v>0</v>
      </c>
      <c r="H118" s="5">
        <v>0</v>
      </c>
      <c r="I118" s="5">
        <v>0</v>
      </c>
      <c r="J118" s="5">
        <v>0.22337027</v>
      </c>
      <c r="K118" s="5">
        <v>0.22337027</v>
      </c>
      <c r="L118" s="5">
        <v>0.28028886</v>
      </c>
      <c r="M118" s="5">
        <v>0.28028886</v>
      </c>
      <c r="N118" s="5">
        <v>0</v>
      </c>
      <c r="O118" s="5">
        <v>0</v>
      </c>
      <c r="P118" s="5">
        <f t="shared" si="4"/>
        <v>0.05691858999999996</v>
      </c>
      <c r="Q118" s="5">
        <f t="shared" si="5"/>
        <v>0.05691858999999996</v>
      </c>
      <c r="R118" s="5">
        <f t="shared" si="6"/>
        <v>25.481721448427297</v>
      </c>
      <c r="S118" s="5">
        <f t="shared" si="7"/>
        <v>25.481721448427297</v>
      </c>
      <c r="T118" s="50" t="s">
        <v>459</v>
      </c>
    </row>
    <row r="119" spans="1:20" ht="38.25">
      <c r="A119" s="11"/>
      <c r="B119" s="16" t="s">
        <v>207</v>
      </c>
      <c r="C119" s="25" t="s">
        <v>178</v>
      </c>
      <c r="D119" s="5">
        <v>0.11565966</v>
      </c>
      <c r="E119" s="5">
        <v>0.11565966</v>
      </c>
      <c r="F119" s="5">
        <v>0</v>
      </c>
      <c r="G119" s="5">
        <v>0</v>
      </c>
      <c r="H119" s="5">
        <v>0</v>
      </c>
      <c r="I119" s="5">
        <v>0</v>
      </c>
      <c r="J119" s="5">
        <v>0.11565966</v>
      </c>
      <c r="K119" s="5">
        <v>0.11565966</v>
      </c>
      <c r="L119" s="5">
        <v>0.17823041</v>
      </c>
      <c r="M119" s="5">
        <v>0.17823041</v>
      </c>
      <c r="N119" s="5">
        <v>0</v>
      </c>
      <c r="O119" s="5">
        <v>0</v>
      </c>
      <c r="P119" s="5">
        <f t="shared" si="4"/>
        <v>0.06257075000000001</v>
      </c>
      <c r="Q119" s="5">
        <f t="shared" si="5"/>
        <v>0.06257075000000001</v>
      </c>
      <c r="R119" s="5">
        <f t="shared" si="6"/>
        <v>54.09902640211809</v>
      </c>
      <c r="S119" s="5">
        <f t="shared" si="7"/>
        <v>54.09902640211809</v>
      </c>
      <c r="T119" s="50" t="s">
        <v>459</v>
      </c>
    </row>
    <row r="120" spans="1:20" ht="38.25">
      <c r="A120" s="11"/>
      <c r="B120" s="16" t="s">
        <v>208</v>
      </c>
      <c r="C120" s="25" t="s">
        <v>178</v>
      </c>
      <c r="D120" s="5">
        <v>0.16983256000000002</v>
      </c>
      <c r="E120" s="5">
        <v>0.16983256000000002</v>
      </c>
      <c r="F120" s="5">
        <v>0</v>
      </c>
      <c r="G120" s="5">
        <v>0</v>
      </c>
      <c r="H120" s="5">
        <v>0</v>
      </c>
      <c r="I120" s="5">
        <v>0</v>
      </c>
      <c r="J120" s="5">
        <v>0.16983256000000002</v>
      </c>
      <c r="K120" s="5">
        <v>0.16983256000000002</v>
      </c>
      <c r="L120" s="5">
        <v>0.22248451000000002</v>
      </c>
      <c r="M120" s="5">
        <v>0.22248451000000002</v>
      </c>
      <c r="N120" s="5">
        <v>0</v>
      </c>
      <c r="O120" s="5">
        <v>0</v>
      </c>
      <c r="P120" s="5">
        <f t="shared" si="4"/>
        <v>0.05265195</v>
      </c>
      <c r="Q120" s="5">
        <f t="shared" si="5"/>
        <v>0.05265195</v>
      </c>
      <c r="R120" s="5">
        <f t="shared" si="6"/>
        <v>31.00227070710116</v>
      </c>
      <c r="S120" s="5">
        <f t="shared" si="7"/>
        <v>31.00227070710116</v>
      </c>
      <c r="T120" s="50" t="s">
        <v>459</v>
      </c>
    </row>
    <row r="121" spans="1:20" ht="13.5">
      <c r="A121" s="11"/>
      <c r="B121" s="6" t="s">
        <v>83</v>
      </c>
      <c r="C121" s="25"/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f t="shared" si="4"/>
        <v>0</v>
      </c>
      <c r="Q121" s="5">
        <f t="shared" si="5"/>
        <v>0</v>
      </c>
      <c r="R121" s="5">
        <v>0</v>
      </c>
      <c r="S121" s="5">
        <v>0</v>
      </c>
      <c r="T121" s="49">
        <v>0</v>
      </c>
    </row>
    <row r="122" spans="1:20" ht="38.25">
      <c r="A122" s="11"/>
      <c r="B122" s="16" t="s">
        <v>209</v>
      </c>
      <c r="C122" s="25" t="s">
        <v>178</v>
      </c>
      <c r="D122" s="5">
        <v>0.28013793</v>
      </c>
      <c r="E122" s="5">
        <v>0.28013793</v>
      </c>
      <c r="F122" s="5">
        <v>0</v>
      </c>
      <c r="G122" s="5">
        <v>0</v>
      </c>
      <c r="H122" s="5">
        <v>0</v>
      </c>
      <c r="I122" s="5">
        <v>0</v>
      </c>
      <c r="J122" s="5">
        <v>0.28013793</v>
      </c>
      <c r="K122" s="5">
        <v>0.28013793</v>
      </c>
      <c r="L122" s="5">
        <v>0.3314327</v>
      </c>
      <c r="M122" s="5">
        <v>0.3314327</v>
      </c>
      <c r="N122" s="5">
        <v>0</v>
      </c>
      <c r="O122" s="5">
        <v>0</v>
      </c>
      <c r="P122" s="5">
        <f t="shared" si="4"/>
        <v>0.051294770000000045</v>
      </c>
      <c r="Q122" s="5">
        <f t="shared" si="5"/>
        <v>0.051294770000000045</v>
      </c>
      <c r="R122" s="5">
        <f t="shared" si="6"/>
        <v>18.31054081109261</v>
      </c>
      <c r="S122" s="5">
        <f t="shared" si="7"/>
        <v>18.31054081109261</v>
      </c>
      <c r="T122" s="50" t="s">
        <v>459</v>
      </c>
    </row>
    <row r="123" spans="1:20" ht="38.25">
      <c r="A123" s="11"/>
      <c r="B123" s="16" t="s">
        <v>210</v>
      </c>
      <c r="C123" s="25" t="s">
        <v>178</v>
      </c>
      <c r="D123" s="5">
        <v>0.16983256000000002</v>
      </c>
      <c r="E123" s="5">
        <v>0.16983256000000002</v>
      </c>
      <c r="F123" s="5">
        <v>0</v>
      </c>
      <c r="G123" s="5">
        <v>0</v>
      </c>
      <c r="H123" s="5">
        <v>0</v>
      </c>
      <c r="I123" s="5">
        <v>0</v>
      </c>
      <c r="J123" s="5">
        <v>0.16983256000000002</v>
      </c>
      <c r="K123" s="5">
        <v>0.16983256000000002</v>
      </c>
      <c r="L123" s="5">
        <v>0.2094948</v>
      </c>
      <c r="M123" s="5">
        <v>0.2094948</v>
      </c>
      <c r="N123" s="5">
        <v>0</v>
      </c>
      <c r="O123" s="5">
        <v>0</v>
      </c>
      <c r="P123" s="5">
        <f t="shared" si="4"/>
        <v>0.03966223999999999</v>
      </c>
      <c r="Q123" s="5">
        <f t="shared" si="5"/>
        <v>0.03966223999999999</v>
      </c>
      <c r="R123" s="5">
        <f t="shared" si="6"/>
        <v>23.35373146350734</v>
      </c>
      <c r="S123" s="5">
        <f t="shared" si="7"/>
        <v>23.35373146350734</v>
      </c>
      <c r="T123" s="50" t="s">
        <v>459</v>
      </c>
    </row>
    <row r="124" spans="1:20" ht="13.5">
      <c r="A124" s="11"/>
      <c r="B124" s="6" t="s">
        <v>85</v>
      </c>
      <c r="C124" s="25"/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f t="shared" si="4"/>
        <v>0</v>
      </c>
      <c r="Q124" s="5">
        <f t="shared" si="5"/>
        <v>0</v>
      </c>
      <c r="R124" s="5">
        <v>0</v>
      </c>
      <c r="S124" s="5">
        <v>0</v>
      </c>
      <c r="T124" s="49">
        <v>0</v>
      </c>
    </row>
    <row r="125" spans="1:20" ht="38.25">
      <c r="A125" s="11"/>
      <c r="B125" s="16" t="s">
        <v>211</v>
      </c>
      <c r="C125" s="25" t="s">
        <v>178</v>
      </c>
      <c r="D125" s="5">
        <v>0.16983256000000002</v>
      </c>
      <c r="E125" s="5">
        <v>0.16983256000000002</v>
      </c>
      <c r="F125" s="5">
        <v>0</v>
      </c>
      <c r="G125" s="5">
        <v>0</v>
      </c>
      <c r="H125" s="5">
        <v>0</v>
      </c>
      <c r="I125" s="5">
        <v>0</v>
      </c>
      <c r="J125" s="5">
        <v>0.16983256000000002</v>
      </c>
      <c r="K125" s="5">
        <v>0.16983256000000002</v>
      </c>
      <c r="L125" s="5">
        <v>0.21579904</v>
      </c>
      <c r="M125" s="5">
        <v>0.21579904</v>
      </c>
      <c r="N125" s="5">
        <v>0</v>
      </c>
      <c r="O125" s="5">
        <v>0</v>
      </c>
      <c r="P125" s="5">
        <f t="shared" si="4"/>
        <v>0.045966479999999976</v>
      </c>
      <c r="Q125" s="5">
        <f t="shared" si="5"/>
        <v>0.045966479999999976</v>
      </c>
      <c r="R125" s="5">
        <f t="shared" si="6"/>
        <v>27.06576406785599</v>
      </c>
      <c r="S125" s="5">
        <f t="shared" si="7"/>
        <v>27.06576406785599</v>
      </c>
      <c r="T125" s="50" t="s">
        <v>459</v>
      </c>
    </row>
    <row r="126" spans="1:20" ht="13.5">
      <c r="A126" s="11"/>
      <c r="B126" s="6" t="s">
        <v>94</v>
      </c>
      <c r="C126" s="25"/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f t="shared" si="4"/>
        <v>0</v>
      </c>
      <c r="Q126" s="5">
        <f t="shared" si="5"/>
        <v>0</v>
      </c>
      <c r="R126" s="5">
        <v>0</v>
      </c>
      <c r="S126" s="5">
        <v>0</v>
      </c>
      <c r="T126" s="49">
        <v>0</v>
      </c>
    </row>
    <row r="127" spans="1:20" ht="25.5">
      <c r="A127" s="11"/>
      <c r="B127" s="16" t="s">
        <v>212</v>
      </c>
      <c r="C127" s="25" t="s">
        <v>178</v>
      </c>
      <c r="D127" s="5">
        <v>0.22337027</v>
      </c>
      <c r="E127" s="5">
        <v>0.22337027</v>
      </c>
      <c r="F127" s="5">
        <v>0</v>
      </c>
      <c r="G127" s="5">
        <v>0</v>
      </c>
      <c r="H127" s="5">
        <v>0</v>
      </c>
      <c r="I127" s="5">
        <v>0</v>
      </c>
      <c r="J127" s="5">
        <v>0.22337027</v>
      </c>
      <c r="K127" s="5">
        <v>0.22337027</v>
      </c>
      <c r="L127" s="5">
        <v>0.22494941000000002</v>
      </c>
      <c r="M127" s="5">
        <v>0.22494941000000002</v>
      </c>
      <c r="N127" s="5">
        <v>0</v>
      </c>
      <c r="O127" s="5">
        <v>0</v>
      </c>
      <c r="P127" s="5">
        <f t="shared" si="4"/>
        <v>0.0015791400000000066</v>
      </c>
      <c r="Q127" s="5">
        <f t="shared" si="5"/>
        <v>0.0015791400000000066</v>
      </c>
      <c r="R127" s="5">
        <f t="shared" si="6"/>
        <v>0.7069606890836487</v>
      </c>
      <c r="S127" s="5">
        <f t="shared" si="7"/>
        <v>0.7069606890836487</v>
      </c>
      <c r="T127" s="49">
        <v>0</v>
      </c>
    </row>
    <row r="128" spans="1:20" ht="13.5">
      <c r="A128" s="11"/>
      <c r="B128" s="6" t="s">
        <v>86</v>
      </c>
      <c r="C128" s="25"/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f t="shared" si="4"/>
        <v>0</v>
      </c>
      <c r="Q128" s="5">
        <f t="shared" si="5"/>
        <v>0</v>
      </c>
      <c r="R128" s="5">
        <v>0</v>
      </c>
      <c r="S128" s="5">
        <v>0</v>
      </c>
      <c r="T128" s="49">
        <v>0</v>
      </c>
    </row>
    <row r="129" spans="1:20" ht="38.25">
      <c r="A129" s="11"/>
      <c r="B129" s="16" t="s">
        <v>213</v>
      </c>
      <c r="C129" s="25" t="s">
        <v>178</v>
      </c>
      <c r="D129" s="5">
        <v>0.22337027</v>
      </c>
      <c r="E129" s="5">
        <v>0.22337027</v>
      </c>
      <c r="F129" s="5">
        <v>0</v>
      </c>
      <c r="G129" s="5">
        <v>0</v>
      </c>
      <c r="H129" s="5">
        <v>0</v>
      </c>
      <c r="I129" s="5">
        <v>0</v>
      </c>
      <c r="J129" s="5">
        <v>0.22337027</v>
      </c>
      <c r="K129" s="5">
        <v>0.22337027</v>
      </c>
      <c r="L129" s="5">
        <v>0.26084928999999996</v>
      </c>
      <c r="M129" s="5">
        <v>0.26084928999999996</v>
      </c>
      <c r="N129" s="5">
        <v>0</v>
      </c>
      <c r="O129" s="5">
        <v>0</v>
      </c>
      <c r="P129" s="5">
        <f t="shared" si="4"/>
        <v>0.037479019999999946</v>
      </c>
      <c r="Q129" s="5">
        <f t="shared" si="5"/>
        <v>0.037479019999999946</v>
      </c>
      <c r="R129" s="5">
        <f t="shared" si="6"/>
        <v>16.778875720569232</v>
      </c>
      <c r="S129" s="5">
        <f t="shared" si="7"/>
        <v>16.778875720569232</v>
      </c>
      <c r="T129" s="50" t="s">
        <v>459</v>
      </c>
    </row>
    <row r="130" spans="1:20" ht="12.75">
      <c r="A130" s="14" t="s">
        <v>87</v>
      </c>
      <c r="B130" s="17" t="s">
        <v>95</v>
      </c>
      <c r="C130" s="25" t="s">
        <v>214</v>
      </c>
      <c r="D130" s="5">
        <v>7.601001649999999</v>
      </c>
      <c r="E130" s="5">
        <v>7.601001649999999</v>
      </c>
      <c r="F130" s="5">
        <v>0</v>
      </c>
      <c r="G130" s="5">
        <v>0</v>
      </c>
      <c r="H130" s="5">
        <v>0</v>
      </c>
      <c r="I130" s="5">
        <v>0</v>
      </c>
      <c r="J130" s="5">
        <v>7.601001649999999</v>
      </c>
      <c r="K130" s="5">
        <v>7.601001649999999</v>
      </c>
      <c r="L130" s="5">
        <v>5.10170025</v>
      </c>
      <c r="M130" s="5">
        <v>5.10170025</v>
      </c>
      <c r="N130" s="5">
        <v>0</v>
      </c>
      <c r="O130" s="5">
        <v>0</v>
      </c>
      <c r="P130" s="5">
        <f t="shared" si="4"/>
        <v>-2.4993013999999985</v>
      </c>
      <c r="Q130" s="5">
        <f t="shared" si="5"/>
        <v>-2.4993013999999985</v>
      </c>
      <c r="R130" s="5">
        <f t="shared" si="6"/>
        <v>-32.88121112301033</v>
      </c>
      <c r="S130" s="5">
        <f t="shared" si="7"/>
        <v>-32.88121112301033</v>
      </c>
      <c r="T130" s="49">
        <v>0</v>
      </c>
    </row>
    <row r="131" spans="1:20" ht="13.5">
      <c r="A131" s="11"/>
      <c r="B131" s="6" t="s">
        <v>148</v>
      </c>
      <c r="C131" s="25"/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f t="shared" si="4"/>
        <v>0</v>
      </c>
      <c r="Q131" s="5">
        <f t="shared" si="5"/>
        <v>0</v>
      </c>
      <c r="R131" s="5">
        <v>0</v>
      </c>
      <c r="S131" s="5">
        <v>0</v>
      </c>
      <c r="T131" s="49">
        <v>0</v>
      </c>
    </row>
    <row r="132" spans="1:20" ht="38.25">
      <c r="A132" s="11"/>
      <c r="B132" s="16" t="s">
        <v>215</v>
      </c>
      <c r="C132" s="25" t="s">
        <v>216</v>
      </c>
      <c r="D132" s="5">
        <v>0.28343912</v>
      </c>
      <c r="E132" s="5">
        <v>0.28343912</v>
      </c>
      <c r="F132" s="5">
        <v>0</v>
      </c>
      <c r="G132" s="5">
        <v>0</v>
      </c>
      <c r="H132" s="5">
        <v>0</v>
      </c>
      <c r="I132" s="5">
        <v>0</v>
      </c>
      <c r="J132" s="5">
        <v>0.28343912</v>
      </c>
      <c r="K132" s="5">
        <v>0.28343912</v>
      </c>
      <c r="L132" s="5">
        <v>0.14408738</v>
      </c>
      <c r="M132" s="5">
        <v>0.14408738</v>
      </c>
      <c r="N132" s="5">
        <v>0</v>
      </c>
      <c r="O132" s="5">
        <v>0</v>
      </c>
      <c r="P132" s="5">
        <f t="shared" si="4"/>
        <v>-0.13935174</v>
      </c>
      <c r="Q132" s="5">
        <f t="shared" si="5"/>
        <v>-0.13935174</v>
      </c>
      <c r="R132" s="5">
        <f t="shared" si="6"/>
        <v>-49.164610728399104</v>
      </c>
      <c r="S132" s="5">
        <f t="shared" si="7"/>
        <v>-49.164610728399104</v>
      </c>
      <c r="T132" s="50" t="s">
        <v>459</v>
      </c>
    </row>
    <row r="133" spans="1:20" ht="38.25">
      <c r="A133" s="11"/>
      <c r="B133" s="16" t="s">
        <v>217</v>
      </c>
      <c r="C133" s="25" t="s">
        <v>216</v>
      </c>
      <c r="D133" s="5">
        <v>0.84589056</v>
      </c>
      <c r="E133" s="5">
        <v>0.84589056</v>
      </c>
      <c r="F133" s="5">
        <v>0</v>
      </c>
      <c r="G133" s="5">
        <v>0</v>
      </c>
      <c r="H133" s="5">
        <v>0</v>
      </c>
      <c r="I133" s="5">
        <v>0</v>
      </c>
      <c r="J133" s="5">
        <v>0.84589056</v>
      </c>
      <c r="K133" s="5">
        <v>0.84589056</v>
      </c>
      <c r="L133" s="5">
        <v>0.46183154</v>
      </c>
      <c r="M133" s="5">
        <v>0.46183154</v>
      </c>
      <c r="N133" s="5">
        <v>0</v>
      </c>
      <c r="O133" s="5">
        <v>0</v>
      </c>
      <c r="P133" s="5">
        <f t="shared" si="4"/>
        <v>-0.38405902</v>
      </c>
      <c r="Q133" s="5">
        <f t="shared" si="5"/>
        <v>-0.38405902</v>
      </c>
      <c r="R133" s="5">
        <f t="shared" si="6"/>
        <v>-45.402920680424664</v>
      </c>
      <c r="S133" s="5">
        <f t="shared" si="7"/>
        <v>-45.402920680424664</v>
      </c>
      <c r="T133" s="50" t="s">
        <v>459</v>
      </c>
    </row>
    <row r="134" spans="1:20" ht="38.25">
      <c r="A134" s="11"/>
      <c r="B134" s="16" t="s">
        <v>218</v>
      </c>
      <c r="C134" s="25" t="s">
        <v>216</v>
      </c>
      <c r="D134" s="5">
        <v>0.98687232</v>
      </c>
      <c r="E134" s="5">
        <v>0.98687232</v>
      </c>
      <c r="F134" s="5">
        <v>0</v>
      </c>
      <c r="G134" s="5">
        <v>0</v>
      </c>
      <c r="H134" s="5">
        <v>0</v>
      </c>
      <c r="I134" s="5">
        <v>0</v>
      </c>
      <c r="J134" s="5">
        <v>0.98687232</v>
      </c>
      <c r="K134" s="5">
        <v>0.98687232</v>
      </c>
      <c r="L134" s="5">
        <v>0.56208588</v>
      </c>
      <c r="M134" s="5">
        <v>0.56208588</v>
      </c>
      <c r="N134" s="5">
        <v>0</v>
      </c>
      <c r="O134" s="5">
        <v>0</v>
      </c>
      <c r="P134" s="5">
        <f t="shared" si="4"/>
        <v>-0.42478644</v>
      </c>
      <c r="Q134" s="5">
        <f t="shared" si="5"/>
        <v>-0.42478644</v>
      </c>
      <c r="R134" s="5">
        <f t="shared" si="6"/>
        <v>-43.04370802496517</v>
      </c>
      <c r="S134" s="5">
        <f t="shared" si="7"/>
        <v>-43.04370802496517</v>
      </c>
      <c r="T134" s="50" t="s">
        <v>459</v>
      </c>
    </row>
    <row r="135" spans="1:20" ht="12.75">
      <c r="A135" s="11"/>
      <c r="B135" s="16" t="s">
        <v>219</v>
      </c>
      <c r="C135" s="25" t="s">
        <v>216</v>
      </c>
      <c r="D135" s="5">
        <v>0.04751797</v>
      </c>
      <c r="E135" s="5">
        <v>0.04751797</v>
      </c>
      <c r="F135" s="5">
        <v>0</v>
      </c>
      <c r="G135" s="5">
        <v>0</v>
      </c>
      <c r="H135" s="5">
        <v>0</v>
      </c>
      <c r="I135" s="5">
        <v>0</v>
      </c>
      <c r="J135" s="5">
        <v>0.04751797</v>
      </c>
      <c r="K135" s="5">
        <v>0.04751797</v>
      </c>
      <c r="L135" s="5">
        <v>0.04764043</v>
      </c>
      <c r="M135" s="5">
        <v>0.04764043</v>
      </c>
      <c r="N135" s="5">
        <v>0</v>
      </c>
      <c r="O135" s="5">
        <v>0</v>
      </c>
      <c r="P135" s="5">
        <f t="shared" si="4"/>
        <v>0.00012245999999999785</v>
      </c>
      <c r="Q135" s="5">
        <f t="shared" si="5"/>
        <v>0.00012245999999999785</v>
      </c>
      <c r="R135" s="5">
        <f t="shared" si="6"/>
        <v>0.25771302940760693</v>
      </c>
      <c r="S135" s="5">
        <f t="shared" si="7"/>
        <v>0.25771302940760693</v>
      </c>
      <c r="T135" s="50">
        <v>0</v>
      </c>
    </row>
    <row r="136" spans="1:20" ht="38.25">
      <c r="A136" s="11"/>
      <c r="B136" s="16" t="s">
        <v>220</v>
      </c>
      <c r="C136" s="25" t="s">
        <v>216</v>
      </c>
      <c r="D136" s="5">
        <v>0.04751797</v>
      </c>
      <c r="E136" s="5">
        <v>0.04751797</v>
      </c>
      <c r="F136" s="5">
        <v>0</v>
      </c>
      <c r="G136" s="5">
        <v>0</v>
      </c>
      <c r="H136" s="5">
        <v>0</v>
      </c>
      <c r="I136" s="5">
        <v>0</v>
      </c>
      <c r="J136" s="5">
        <v>0.04751797</v>
      </c>
      <c r="K136" s="5">
        <v>0.04751797</v>
      </c>
      <c r="L136" s="5">
        <v>0.05318084</v>
      </c>
      <c r="M136" s="5">
        <v>0.05318084</v>
      </c>
      <c r="N136" s="5">
        <v>0</v>
      </c>
      <c r="O136" s="5">
        <v>0</v>
      </c>
      <c r="P136" s="5">
        <f t="shared" si="4"/>
        <v>0.00566287</v>
      </c>
      <c r="Q136" s="5">
        <f t="shared" si="5"/>
        <v>0.00566287</v>
      </c>
      <c r="R136" s="5">
        <f t="shared" si="6"/>
        <v>11.91732306746269</v>
      </c>
      <c r="S136" s="5">
        <f t="shared" si="7"/>
        <v>11.91732306746269</v>
      </c>
      <c r="T136" s="50" t="s">
        <v>459</v>
      </c>
    </row>
    <row r="137" spans="1:20" ht="38.25">
      <c r="A137" s="11"/>
      <c r="B137" s="16" t="s">
        <v>221</v>
      </c>
      <c r="C137" s="25" t="s">
        <v>216</v>
      </c>
      <c r="D137" s="5">
        <v>0.14127728</v>
      </c>
      <c r="E137" s="5">
        <v>0.14127728</v>
      </c>
      <c r="F137" s="5">
        <v>0</v>
      </c>
      <c r="G137" s="5">
        <v>0</v>
      </c>
      <c r="H137" s="5">
        <v>0</v>
      </c>
      <c r="I137" s="5">
        <v>0</v>
      </c>
      <c r="J137" s="5">
        <v>0.14127728</v>
      </c>
      <c r="K137" s="5">
        <v>0.14127728</v>
      </c>
      <c r="L137" s="5">
        <v>0.38370114</v>
      </c>
      <c r="M137" s="5">
        <v>0.38370114</v>
      </c>
      <c r="N137" s="5">
        <v>0</v>
      </c>
      <c r="O137" s="5">
        <v>0</v>
      </c>
      <c r="P137" s="5">
        <f t="shared" si="4"/>
        <v>0.24242386</v>
      </c>
      <c r="Q137" s="5">
        <f t="shared" si="5"/>
        <v>0.24242386</v>
      </c>
      <c r="R137" s="5">
        <f t="shared" si="6"/>
        <v>171.59437101280542</v>
      </c>
      <c r="S137" s="5">
        <f t="shared" si="7"/>
        <v>171.59437101280542</v>
      </c>
      <c r="T137" s="50" t="s">
        <v>459</v>
      </c>
    </row>
    <row r="138" spans="1:20" ht="38.25">
      <c r="A138" s="11"/>
      <c r="B138" s="16" t="s">
        <v>222</v>
      </c>
      <c r="C138" s="25" t="s">
        <v>216</v>
      </c>
      <c r="D138" s="5">
        <v>0.14127728</v>
      </c>
      <c r="E138" s="5">
        <v>0.14127728</v>
      </c>
      <c r="F138" s="5">
        <v>0</v>
      </c>
      <c r="G138" s="5">
        <v>0</v>
      </c>
      <c r="H138" s="5">
        <v>0</v>
      </c>
      <c r="I138" s="5">
        <v>0</v>
      </c>
      <c r="J138" s="5">
        <v>0.14127728</v>
      </c>
      <c r="K138" s="5">
        <v>0.14127728</v>
      </c>
      <c r="L138" s="5">
        <v>0.34257279</v>
      </c>
      <c r="M138" s="5">
        <v>0.34257279</v>
      </c>
      <c r="N138" s="5">
        <v>0</v>
      </c>
      <c r="O138" s="5">
        <v>0</v>
      </c>
      <c r="P138" s="5">
        <f t="shared" si="4"/>
        <v>0.20129551</v>
      </c>
      <c r="Q138" s="5">
        <f t="shared" si="5"/>
        <v>0.20129551</v>
      </c>
      <c r="R138" s="5">
        <f t="shared" si="6"/>
        <v>142.48257752414258</v>
      </c>
      <c r="S138" s="5">
        <f t="shared" si="7"/>
        <v>142.48257752414258</v>
      </c>
      <c r="T138" s="50" t="s">
        <v>459</v>
      </c>
    </row>
    <row r="139" spans="1:20" ht="38.25">
      <c r="A139" s="11"/>
      <c r="B139" s="16" t="s">
        <v>223</v>
      </c>
      <c r="C139" s="25" t="s">
        <v>216</v>
      </c>
      <c r="D139" s="5">
        <v>0.31783936999999995</v>
      </c>
      <c r="E139" s="5">
        <v>0.31783936999999995</v>
      </c>
      <c r="F139" s="5">
        <v>0</v>
      </c>
      <c r="G139" s="5">
        <v>0</v>
      </c>
      <c r="H139" s="5">
        <v>0</v>
      </c>
      <c r="I139" s="5">
        <v>0</v>
      </c>
      <c r="J139" s="5">
        <v>0.31783936999999995</v>
      </c>
      <c r="K139" s="5">
        <v>0.31783936999999995</v>
      </c>
      <c r="L139" s="5">
        <v>0.26632833</v>
      </c>
      <c r="M139" s="5">
        <v>0.26632833</v>
      </c>
      <c r="N139" s="5">
        <v>0</v>
      </c>
      <c r="O139" s="5">
        <v>0</v>
      </c>
      <c r="P139" s="5">
        <f t="shared" si="4"/>
        <v>-0.05151103999999995</v>
      </c>
      <c r="Q139" s="5">
        <f t="shared" si="5"/>
        <v>-0.05151103999999995</v>
      </c>
      <c r="R139" s="5">
        <f t="shared" si="6"/>
        <v>-16.20662663659318</v>
      </c>
      <c r="S139" s="5">
        <f t="shared" si="7"/>
        <v>-16.20662663659318</v>
      </c>
      <c r="T139" s="50" t="s">
        <v>459</v>
      </c>
    </row>
    <row r="140" spans="1:20" ht="38.25">
      <c r="A140" s="11"/>
      <c r="B140" s="16" t="s">
        <v>224</v>
      </c>
      <c r="C140" s="25" t="s">
        <v>216</v>
      </c>
      <c r="D140" s="5">
        <v>0.31783936999999995</v>
      </c>
      <c r="E140" s="5">
        <v>0.31783936999999995</v>
      </c>
      <c r="F140" s="5">
        <v>0</v>
      </c>
      <c r="G140" s="5">
        <v>0</v>
      </c>
      <c r="H140" s="5">
        <v>0</v>
      </c>
      <c r="I140" s="5">
        <v>0</v>
      </c>
      <c r="J140" s="5">
        <v>0.31783936999999995</v>
      </c>
      <c r="K140" s="5">
        <v>0.31783936999999995</v>
      </c>
      <c r="L140" s="5">
        <v>0.26632831</v>
      </c>
      <c r="M140" s="5">
        <v>0.26632831</v>
      </c>
      <c r="N140" s="5">
        <v>0</v>
      </c>
      <c r="O140" s="5">
        <v>0</v>
      </c>
      <c r="P140" s="5">
        <f t="shared" si="4"/>
        <v>-0.05151105999999994</v>
      </c>
      <c r="Q140" s="5">
        <f t="shared" si="5"/>
        <v>-0.05151105999999994</v>
      </c>
      <c r="R140" s="5">
        <f t="shared" si="6"/>
        <v>-16.206632929079852</v>
      </c>
      <c r="S140" s="5">
        <f t="shared" si="7"/>
        <v>-16.206632929079852</v>
      </c>
      <c r="T140" s="50" t="s">
        <v>459</v>
      </c>
    </row>
    <row r="141" spans="1:20" ht="13.5">
      <c r="A141" s="11"/>
      <c r="B141" s="6" t="s">
        <v>93</v>
      </c>
      <c r="C141" s="25"/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f t="shared" si="4"/>
        <v>0</v>
      </c>
      <c r="Q141" s="5">
        <f t="shared" si="5"/>
        <v>0</v>
      </c>
      <c r="R141" s="5">
        <v>0</v>
      </c>
      <c r="S141" s="5">
        <v>0</v>
      </c>
      <c r="T141" s="50">
        <v>0</v>
      </c>
    </row>
    <row r="142" spans="1:20" ht="38.25">
      <c r="A142" s="11"/>
      <c r="B142" s="16" t="s">
        <v>225</v>
      </c>
      <c r="C142" s="25" t="s">
        <v>216</v>
      </c>
      <c r="D142" s="5">
        <v>0.56392704</v>
      </c>
      <c r="E142" s="5">
        <v>0.56392704</v>
      </c>
      <c r="F142" s="5">
        <v>0</v>
      </c>
      <c r="G142" s="5">
        <v>0</v>
      </c>
      <c r="H142" s="5">
        <v>0</v>
      </c>
      <c r="I142" s="5">
        <v>0</v>
      </c>
      <c r="J142" s="5">
        <v>0.56392704</v>
      </c>
      <c r="K142" s="5">
        <v>0.56392704</v>
      </c>
      <c r="L142" s="5">
        <v>0.37694982</v>
      </c>
      <c r="M142" s="5">
        <v>0.37694982</v>
      </c>
      <c r="N142" s="5">
        <v>0</v>
      </c>
      <c r="O142" s="5">
        <v>0</v>
      </c>
      <c r="P142" s="5">
        <f t="shared" si="4"/>
        <v>-0.18697722000000006</v>
      </c>
      <c r="Q142" s="5">
        <f t="shared" si="5"/>
        <v>-0.18697722000000006</v>
      </c>
      <c r="R142" s="5">
        <f t="shared" si="6"/>
        <v>-33.156278514326964</v>
      </c>
      <c r="S142" s="5">
        <f t="shared" si="7"/>
        <v>-33.156278514326964</v>
      </c>
      <c r="T142" s="50" t="s">
        <v>459</v>
      </c>
    </row>
    <row r="143" spans="1:20" ht="13.5">
      <c r="A143" s="11"/>
      <c r="B143" s="6" t="s">
        <v>90</v>
      </c>
      <c r="C143" s="25"/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f t="shared" si="4"/>
        <v>0</v>
      </c>
      <c r="Q143" s="5">
        <f t="shared" si="5"/>
        <v>0</v>
      </c>
      <c r="R143" s="5">
        <v>0</v>
      </c>
      <c r="S143" s="5">
        <v>0</v>
      </c>
      <c r="T143" s="50">
        <v>0</v>
      </c>
    </row>
    <row r="144" spans="1:20" ht="38.25">
      <c r="A144" s="11"/>
      <c r="B144" s="16" t="s">
        <v>226</v>
      </c>
      <c r="C144" s="25" t="s">
        <v>216</v>
      </c>
      <c r="D144" s="5">
        <v>0.7049087999999999</v>
      </c>
      <c r="E144" s="5">
        <v>0.7049087999999999</v>
      </c>
      <c r="F144" s="5">
        <v>0</v>
      </c>
      <c r="G144" s="5">
        <v>0</v>
      </c>
      <c r="H144" s="5">
        <v>0</v>
      </c>
      <c r="I144" s="5">
        <v>0</v>
      </c>
      <c r="J144" s="5">
        <v>0.7049087999999999</v>
      </c>
      <c r="K144" s="5">
        <v>0.7049087999999999</v>
      </c>
      <c r="L144" s="5">
        <v>0.35384897</v>
      </c>
      <c r="M144" s="5">
        <v>0.35384897</v>
      </c>
      <c r="N144" s="5">
        <v>0</v>
      </c>
      <c r="O144" s="5">
        <v>0</v>
      </c>
      <c r="P144" s="5">
        <f t="shared" si="4"/>
        <v>-0.3510598299999999</v>
      </c>
      <c r="Q144" s="5">
        <f t="shared" si="5"/>
        <v>-0.3510598299999999</v>
      </c>
      <c r="R144" s="5">
        <f t="shared" si="6"/>
        <v>-49.80216305995896</v>
      </c>
      <c r="S144" s="5">
        <f t="shared" si="7"/>
        <v>-49.80216305995896</v>
      </c>
      <c r="T144" s="50" t="s">
        <v>459</v>
      </c>
    </row>
    <row r="145" spans="1:20" ht="38.25">
      <c r="A145" s="11"/>
      <c r="B145" s="16" t="s">
        <v>227</v>
      </c>
      <c r="C145" s="25" t="s">
        <v>216</v>
      </c>
      <c r="D145" s="5">
        <v>0.42294528</v>
      </c>
      <c r="E145" s="5">
        <v>0.42294528</v>
      </c>
      <c r="F145" s="5">
        <v>0</v>
      </c>
      <c r="G145" s="5">
        <v>0</v>
      </c>
      <c r="H145" s="5">
        <v>0</v>
      </c>
      <c r="I145" s="5">
        <v>0</v>
      </c>
      <c r="J145" s="5">
        <v>0.42294528</v>
      </c>
      <c r="K145" s="5">
        <v>0.42294528</v>
      </c>
      <c r="L145" s="5">
        <v>0.25548546</v>
      </c>
      <c r="M145" s="5">
        <v>0.25548546</v>
      </c>
      <c r="N145" s="5">
        <v>0</v>
      </c>
      <c r="O145" s="5">
        <v>0</v>
      </c>
      <c r="P145" s="5">
        <f t="shared" si="4"/>
        <v>-0.16745981999999998</v>
      </c>
      <c r="Q145" s="5">
        <f t="shared" si="5"/>
        <v>-0.16745981999999998</v>
      </c>
      <c r="R145" s="5">
        <f t="shared" si="6"/>
        <v>-39.593731841622635</v>
      </c>
      <c r="S145" s="5">
        <f t="shared" si="7"/>
        <v>-39.593731841622635</v>
      </c>
      <c r="T145" s="50" t="s">
        <v>459</v>
      </c>
    </row>
    <row r="146" spans="1:20" ht="13.5">
      <c r="A146" s="11"/>
      <c r="B146" s="6" t="s">
        <v>91</v>
      </c>
      <c r="C146" s="25"/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f t="shared" si="4"/>
        <v>0</v>
      </c>
      <c r="Q146" s="5">
        <f t="shared" si="5"/>
        <v>0</v>
      </c>
      <c r="R146" s="5">
        <v>0</v>
      </c>
      <c r="S146" s="5">
        <v>0</v>
      </c>
      <c r="T146" s="50">
        <v>0</v>
      </c>
    </row>
    <row r="147" spans="1:20" ht="38.25">
      <c r="A147" s="11"/>
      <c r="B147" s="16" t="s">
        <v>228</v>
      </c>
      <c r="C147" s="25" t="s">
        <v>216</v>
      </c>
      <c r="D147" s="5">
        <v>0.84589056</v>
      </c>
      <c r="E147" s="5">
        <v>0.84589056</v>
      </c>
      <c r="F147" s="5">
        <v>0</v>
      </c>
      <c r="G147" s="5">
        <v>0</v>
      </c>
      <c r="H147" s="5">
        <v>0</v>
      </c>
      <c r="I147" s="5">
        <v>0</v>
      </c>
      <c r="J147" s="5">
        <v>0.84589056</v>
      </c>
      <c r="K147" s="5">
        <v>0.84589056</v>
      </c>
      <c r="L147" s="5">
        <v>0.39052585</v>
      </c>
      <c r="M147" s="5">
        <v>0.39052585</v>
      </c>
      <c r="N147" s="5">
        <v>0</v>
      </c>
      <c r="O147" s="5">
        <v>0</v>
      </c>
      <c r="P147" s="5">
        <f aca="true" t="shared" si="8" ref="P147:P210">L147-J147</f>
        <v>-0.45536470999999995</v>
      </c>
      <c r="Q147" s="5">
        <f aca="true" t="shared" si="9" ref="Q147:Q210">M147-K147</f>
        <v>-0.45536470999999995</v>
      </c>
      <c r="R147" s="5">
        <f aca="true" t="shared" si="10" ref="R147:R210">P147/J147*100</f>
        <v>-53.832579713385144</v>
      </c>
      <c r="S147" s="5">
        <f aca="true" t="shared" si="11" ref="S147:S210">Q147/K147*100</f>
        <v>-53.832579713385144</v>
      </c>
      <c r="T147" s="50" t="s">
        <v>459</v>
      </c>
    </row>
    <row r="148" spans="1:20" ht="38.25">
      <c r="A148" s="11"/>
      <c r="B148" s="16" t="s">
        <v>229</v>
      </c>
      <c r="C148" s="25" t="s">
        <v>216</v>
      </c>
      <c r="D148" s="5">
        <v>0.84589056</v>
      </c>
      <c r="E148" s="5">
        <v>0.84589056</v>
      </c>
      <c r="F148" s="5">
        <v>0</v>
      </c>
      <c r="G148" s="5">
        <v>0</v>
      </c>
      <c r="H148" s="5">
        <v>0</v>
      </c>
      <c r="I148" s="5">
        <v>0</v>
      </c>
      <c r="J148" s="5">
        <v>0.84589056</v>
      </c>
      <c r="K148" s="5">
        <v>0.84589056</v>
      </c>
      <c r="L148" s="5">
        <v>0.38736645999999997</v>
      </c>
      <c r="M148" s="5">
        <v>0.38736645999999997</v>
      </c>
      <c r="N148" s="5">
        <v>0</v>
      </c>
      <c r="O148" s="5">
        <v>0</v>
      </c>
      <c r="P148" s="5">
        <f t="shared" si="8"/>
        <v>-0.4585241</v>
      </c>
      <c r="Q148" s="5">
        <f t="shared" si="9"/>
        <v>-0.4585241</v>
      </c>
      <c r="R148" s="5">
        <f t="shared" si="10"/>
        <v>-54.2060783844189</v>
      </c>
      <c r="S148" s="5">
        <f t="shared" si="11"/>
        <v>-54.2060783844189</v>
      </c>
      <c r="T148" s="50" t="s">
        <v>459</v>
      </c>
    </row>
    <row r="149" spans="1:20" ht="13.5">
      <c r="A149" s="11"/>
      <c r="B149" s="6" t="s">
        <v>84</v>
      </c>
      <c r="C149" s="25"/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f t="shared" si="8"/>
        <v>0</v>
      </c>
      <c r="Q149" s="5">
        <f t="shared" si="9"/>
        <v>0</v>
      </c>
      <c r="R149" s="5">
        <v>0</v>
      </c>
      <c r="S149" s="5">
        <v>0</v>
      </c>
      <c r="T149" s="50">
        <v>0</v>
      </c>
    </row>
    <row r="150" spans="1:20" ht="38.25">
      <c r="A150" s="11"/>
      <c r="B150" s="16" t="s">
        <v>230</v>
      </c>
      <c r="C150" s="25" t="s">
        <v>216</v>
      </c>
      <c r="D150" s="5">
        <v>0.4802955</v>
      </c>
      <c r="E150" s="5">
        <v>0.4802955</v>
      </c>
      <c r="F150" s="5">
        <v>0</v>
      </c>
      <c r="G150" s="5">
        <v>0</v>
      </c>
      <c r="H150" s="5">
        <v>0</v>
      </c>
      <c r="I150" s="5">
        <v>0</v>
      </c>
      <c r="J150" s="5">
        <v>0.4802955</v>
      </c>
      <c r="K150" s="5">
        <v>0.4802955</v>
      </c>
      <c r="L150" s="5">
        <v>0.25351108</v>
      </c>
      <c r="M150" s="5">
        <v>0.25351108</v>
      </c>
      <c r="N150" s="5">
        <v>0</v>
      </c>
      <c r="O150" s="5">
        <v>0</v>
      </c>
      <c r="P150" s="5">
        <f t="shared" si="8"/>
        <v>-0.22678442</v>
      </c>
      <c r="Q150" s="5">
        <f t="shared" si="9"/>
        <v>-0.22678442</v>
      </c>
      <c r="R150" s="5">
        <f t="shared" si="10"/>
        <v>-47.21768577885905</v>
      </c>
      <c r="S150" s="5">
        <f t="shared" si="11"/>
        <v>-47.21768577885905</v>
      </c>
      <c r="T150" s="50" t="s">
        <v>459</v>
      </c>
    </row>
    <row r="151" spans="1:20" ht="13.5">
      <c r="A151" s="11"/>
      <c r="B151" s="6" t="s">
        <v>83</v>
      </c>
      <c r="C151" s="25"/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f t="shared" si="8"/>
        <v>0</v>
      </c>
      <c r="Q151" s="5">
        <f t="shared" si="9"/>
        <v>0</v>
      </c>
      <c r="R151" s="5">
        <v>0</v>
      </c>
      <c r="S151" s="5">
        <v>0</v>
      </c>
      <c r="T151" s="50">
        <v>0</v>
      </c>
    </row>
    <row r="152" spans="1:20" ht="38.25">
      <c r="A152" s="11"/>
      <c r="B152" s="16" t="s">
        <v>231</v>
      </c>
      <c r="C152" s="25" t="s">
        <v>216</v>
      </c>
      <c r="D152" s="5">
        <v>0.14098176</v>
      </c>
      <c r="E152" s="5">
        <v>0.14098176</v>
      </c>
      <c r="F152" s="5">
        <v>0</v>
      </c>
      <c r="G152" s="5">
        <v>0</v>
      </c>
      <c r="H152" s="5">
        <v>0</v>
      </c>
      <c r="I152" s="5">
        <v>0</v>
      </c>
      <c r="J152" s="5">
        <v>0.14098176</v>
      </c>
      <c r="K152" s="5">
        <v>0.14098176</v>
      </c>
      <c r="L152" s="5">
        <v>0.10548532999999999</v>
      </c>
      <c r="M152" s="5">
        <v>0.10548532999999999</v>
      </c>
      <c r="N152" s="5">
        <v>0</v>
      </c>
      <c r="O152" s="5">
        <v>0</v>
      </c>
      <c r="P152" s="5">
        <f t="shared" si="8"/>
        <v>-0.03549643000000002</v>
      </c>
      <c r="Q152" s="5">
        <f t="shared" si="9"/>
        <v>-0.03549643000000002</v>
      </c>
      <c r="R152" s="5">
        <f t="shared" si="10"/>
        <v>-25.17803012247827</v>
      </c>
      <c r="S152" s="5">
        <f t="shared" si="11"/>
        <v>-25.17803012247827</v>
      </c>
      <c r="T152" s="50" t="s">
        <v>459</v>
      </c>
    </row>
    <row r="153" spans="1:20" ht="38.25">
      <c r="A153" s="11"/>
      <c r="B153" s="16" t="s">
        <v>232</v>
      </c>
      <c r="C153" s="25" t="s">
        <v>216</v>
      </c>
      <c r="D153" s="5">
        <v>0.13028366</v>
      </c>
      <c r="E153" s="5">
        <v>0.13028366</v>
      </c>
      <c r="F153" s="5">
        <v>0</v>
      </c>
      <c r="G153" s="5">
        <v>0</v>
      </c>
      <c r="H153" s="5">
        <v>0</v>
      </c>
      <c r="I153" s="5">
        <v>0</v>
      </c>
      <c r="J153" s="5">
        <v>0.13028366</v>
      </c>
      <c r="K153" s="5">
        <v>0.13028366</v>
      </c>
      <c r="L153" s="5">
        <v>0.18788239</v>
      </c>
      <c r="M153" s="5">
        <v>0.18788239</v>
      </c>
      <c r="N153" s="5">
        <v>0</v>
      </c>
      <c r="O153" s="5">
        <v>0</v>
      </c>
      <c r="P153" s="5">
        <f t="shared" si="8"/>
        <v>0.057598730000000015</v>
      </c>
      <c r="Q153" s="5">
        <f t="shared" si="9"/>
        <v>0.057598730000000015</v>
      </c>
      <c r="R153" s="5">
        <f t="shared" si="10"/>
        <v>44.21024862212193</v>
      </c>
      <c r="S153" s="5">
        <f t="shared" si="11"/>
        <v>44.21024862212193</v>
      </c>
      <c r="T153" s="50" t="s">
        <v>459</v>
      </c>
    </row>
    <row r="154" spans="1:20" ht="13.5">
      <c r="A154" s="11"/>
      <c r="B154" s="6" t="s">
        <v>85</v>
      </c>
      <c r="C154" s="25"/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f t="shared" si="8"/>
        <v>0</v>
      </c>
      <c r="Q154" s="5">
        <f t="shared" si="9"/>
        <v>0</v>
      </c>
      <c r="R154" s="5">
        <v>0</v>
      </c>
      <c r="S154" s="5">
        <v>0</v>
      </c>
      <c r="T154" s="50">
        <v>0</v>
      </c>
    </row>
    <row r="155" spans="1:20" ht="38.25">
      <c r="A155" s="11"/>
      <c r="B155" s="16" t="s">
        <v>233</v>
      </c>
      <c r="C155" s="25" t="s">
        <v>216</v>
      </c>
      <c r="D155" s="5">
        <v>0.13028366</v>
      </c>
      <c r="E155" s="5">
        <v>0.13028366</v>
      </c>
      <c r="F155" s="5">
        <v>0</v>
      </c>
      <c r="G155" s="5">
        <v>0</v>
      </c>
      <c r="H155" s="5">
        <v>0</v>
      </c>
      <c r="I155" s="5">
        <v>0</v>
      </c>
      <c r="J155" s="5">
        <v>0.13028366</v>
      </c>
      <c r="K155" s="5">
        <v>0.13028366</v>
      </c>
      <c r="L155" s="5">
        <v>0.15005386</v>
      </c>
      <c r="M155" s="5">
        <v>0.15005386</v>
      </c>
      <c r="N155" s="5">
        <v>0</v>
      </c>
      <c r="O155" s="5">
        <v>0</v>
      </c>
      <c r="P155" s="5">
        <f t="shared" si="8"/>
        <v>0.019770200000000016</v>
      </c>
      <c r="Q155" s="5">
        <f t="shared" si="9"/>
        <v>0.019770200000000016</v>
      </c>
      <c r="R155" s="5">
        <f t="shared" si="10"/>
        <v>15.174734882332915</v>
      </c>
      <c r="S155" s="5">
        <f t="shared" si="11"/>
        <v>15.174734882332915</v>
      </c>
      <c r="T155" s="50" t="s">
        <v>459</v>
      </c>
    </row>
    <row r="156" spans="1:20" ht="13.5">
      <c r="A156" s="11"/>
      <c r="B156" s="6" t="s">
        <v>86</v>
      </c>
      <c r="C156" s="25"/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f t="shared" si="8"/>
        <v>0</v>
      </c>
      <c r="Q156" s="5">
        <f t="shared" si="9"/>
        <v>0</v>
      </c>
      <c r="R156" s="5">
        <v>0</v>
      </c>
      <c r="S156" s="5">
        <v>0</v>
      </c>
      <c r="T156" s="50">
        <v>0</v>
      </c>
    </row>
    <row r="157" spans="1:20" ht="38.25">
      <c r="A157" s="11"/>
      <c r="B157" s="16" t="s">
        <v>234</v>
      </c>
      <c r="C157" s="25" t="s">
        <v>216</v>
      </c>
      <c r="D157" s="5">
        <v>0.14098176</v>
      </c>
      <c r="E157" s="5">
        <v>0.14098176</v>
      </c>
      <c r="F157" s="5">
        <v>0</v>
      </c>
      <c r="G157" s="5">
        <v>0</v>
      </c>
      <c r="H157" s="5">
        <v>0</v>
      </c>
      <c r="I157" s="5">
        <v>0</v>
      </c>
      <c r="J157" s="5">
        <v>0.14098176</v>
      </c>
      <c r="K157" s="5">
        <v>0.14098176</v>
      </c>
      <c r="L157" s="5">
        <v>0.04707595</v>
      </c>
      <c r="M157" s="5">
        <v>0.04707595</v>
      </c>
      <c r="N157" s="5">
        <v>0</v>
      </c>
      <c r="O157" s="5">
        <v>0</v>
      </c>
      <c r="P157" s="5">
        <f t="shared" si="8"/>
        <v>-0.09390581</v>
      </c>
      <c r="Q157" s="5">
        <f t="shared" si="9"/>
        <v>-0.09390581</v>
      </c>
      <c r="R157" s="5">
        <f t="shared" si="10"/>
        <v>-66.60848183481323</v>
      </c>
      <c r="S157" s="5">
        <f t="shared" si="11"/>
        <v>-66.60848183481323</v>
      </c>
      <c r="T157" s="50" t="s">
        <v>459</v>
      </c>
    </row>
    <row r="158" spans="1:20" ht="12.75">
      <c r="A158" s="11"/>
      <c r="B158" s="16" t="s">
        <v>235</v>
      </c>
      <c r="C158" s="25" t="s">
        <v>216</v>
      </c>
      <c r="D158" s="5">
        <v>0.06514183</v>
      </c>
      <c r="E158" s="5">
        <v>0.06514183</v>
      </c>
      <c r="F158" s="5">
        <v>0</v>
      </c>
      <c r="G158" s="5">
        <v>0</v>
      </c>
      <c r="H158" s="5">
        <v>0</v>
      </c>
      <c r="I158" s="5">
        <v>0</v>
      </c>
      <c r="J158" s="5">
        <v>0.06514183</v>
      </c>
      <c r="K158" s="5">
        <v>0.06514183</v>
      </c>
      <c r="L158" s="5">
        <v>0.06575844</v>
      </c>
      <c r="M158" s="5">
        <v>0.06575844</v>
      </c>
      <c r="N158" s="5">
        <v>0</v>
      </c>
      <c r="O158" s="5">
        <v>0</v>
      </c>
      <c r="P158" s="5">
        <f t="shared" si="8"/>
        <v>0.0006166100000000035</v>
      </c>
      <c r="Q158" s="5">
        <f t="shared" si="9"/>
        <v>0.0006166100000000035</v>
      </c>
      <c r="R158" s="5">
        <f t="shared" si="10"/>
        <v>0.9465653636073833</v>
      </c>
      <c r="S158" s="5">
        <f t="shared" si="11"/>
        <v>0.9465653636073833</v>
      </c>
      <c r="T158" s="50">
        <v>0</v>
      </c>
    </row>
    <row r="159" spans="1:20" ht="38.25">
      <c r="A159" s="14" t="s">
        <v>87</v>
      </c>
      <c r="B159" s="17" t="s">
        <v>96</v>
      </c>
      <c r="C159" s="26" t="s">
        <v>236</v>
      </c>
      <c r="D159" s="5">
        <v>0.9524691999999999</v>
      </c>
      <c r="E159" s="5">
        <v>0.9524691999999999</v>
      </c>
      <c r="F159" s="5">
        <v>0</v>
      </c>
      <c r="G159" s="5">
        <v>0</v>
      </c>
      <c r="H159" s="5">
        <v>0</v>
      </c>
      <c r="I159" s="5">
        <v>0</v>
      </c>
      <c r="J159" s="5">
        <v>0.9524691999999999</v>
      </c>
      <c r="K159" s="5">
        <v>0.9524691999999999</v>
      </c>
      <c r="L159" s="5">
        <v>0.95631413</v>
      </c>
      <c r="M159" s="5">
        <v>0.95631413</v>
      </c>
      <c r="N159" s="5">
        <v>0</v>
      </c>
      <c r="O159" s="5">
        <v>0</v>
      </c>
      <c r="P159" s="5">
        <f t="shared" si="8"/>
        <v>0.0038449300000000797</v>
      </c>
      <c r="Q159" s="5">
        <f t="shared" si="9"/>
        <v>0.0038449300000000797</v>
      </c>
      <c r="R159" s="5">
        <f t="shared" si="10"/>
        <v>0.4036802449885078</v>
      </c>
      <c r="S159" s="5">
        <f t="shared" si="11"/>
        <v>0.4036802449885078</v>
      </c>
      <c r="T159" s="50">
        <v>0</v>
      </c>
    </row>
    <row r="160" spans="1:20" ht="13.5">
      <c r="A160" s="11"/>
      <c r="B160" s="6" t="s">
        <v>81</v>
      </c>
      <c r="C160" s="26"/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f t="shared" si="8"/>
        <v>0</v>
      </c>
      <c r="Q160" s="5">
        <f t="shared" si="9"/>
        <v>0</v>
      </c>
      <c r="R160" s="5">
        <v>0</v>
      </c>
      <c r="S160" s="5">
        <v>0</v>
      </c>
      <c r="T160" s="50">
        <v>0</v>
      </c>
    </row>
    <row r="161" spans="1:20" ht="25.5">
      <c r="A161" s="11"/>
      <c r="B161" s="16" t="s">
        <v>237</v>
      </c>
      <c r="C161" s="26" t="s">
        <v>238</v>
      </c>
      <c r="D161" s="5">
        <v>0.4482208</v>
      </c>
      <c r="E161" s="5">
        <v>0.4482208</v>
      </c>
      <c r="F161" s="5">
        <v>0</v>
      </c>
      <c r="G161" s="5">
        <v>0</v>
      </c>
      <c r="H161" s="5">
        <v>0</v>
      </c>
      <c r="I161" s="5">
        <v>0</v>
      </c>
      <c r="J161" s="5">
        <v>0.4482208</v>
      </c>
      <c r="K161" s="5">
        <v>0.4482208</v>
      </c>
      <c r="L161" s="5">
        <v>0.45005186</v>
      </c>
      <c r="M161" s="5">
        <v>0.45005186</v>
      </c>
      <c r="N161" s="5">
        <v>0</v>
      </c>
      <c r="O161" s="5">
        <v>0</v>
      </c>
      <c r="P161" s="5">
        <f t="shared" si="8"/>
        <v>0.001831060000000051</v>
      </c>
      <c r="Q161" s="5">
        <f t="shared" si="9"/>
        <v>0.001831060000000051</v>
      </c>
      <c r="R161" s="5">
        <f t="shared" si="10"/>
        <v>0.40851740927686775</v>
      </c>
      <c r="S161" s="5">
        <f t="shared" si="11"/>
        <v>0.40851740927686775</v>
      </c>
      <c r="T161" s="50">
        <v>0</v>
      </c>
    </row>
    <row r="162" spans="1:20" ht="25.5">
      <c r="A162" s="11"/>
      <c r="B162" s="16" t="s">
        <v>239</v>
      </c>
      <c r="C162" s="26" t="s">
        <v>238</v>
      </c>
      <c r="D162" s="5">
        <v>0.2241104</v>
      </c>
      <c r="E162" s="5">
        <v>0.2241104</v>
      </c>
      <c r="F162" s="5">
        <v>0</v>
      </c>
      <c r="G162" s="5">
        <v>0</v>
      </c>
      <c r="H162" s="5">
        <v>0</v>
      </c>
      <c r="I162" s="5">
        <v>0</v>
      </c>
      <c r="J162" s="5">
        <v>0.2241104</v>
      </c>
      <c r="K162" s="5">
        <v>0.2241104</v>
      </c>
      <c r="L162" s="5">
        <v>0.22584847000000002</v>
      </c>
      <c r="M162" s="5">
        <v>0.22584847000000002</v>
      </c>
      <c r="N162" s="5">
        <v>0</v>
      </c>
      <c r="O162" s="5">
        <v>0</v>
      </c>
      <c r="P162" s="5">
        <f t="shared" si="8"/>
        <v>0.001738070000000036</v>
      </c>
      <c r="Q162" s="5">
        <f t="shared" si="9"/>
        <v>0.001738070000000036</v>
      </c>
      <c r="R162" s="5">
        <f t="shared" si="10"/>
        <v>0.7755418757898054</v>
      </c>
      <c r="S162" s="5">
        <f t="shared" si="11"/>
        <v>0.7755418757898054</v>
      </c>
      <c r="T162" s="50">
        <v>0</v>
      </c>
    </row>
    <row r="163" spans="1:20" ht="12.75">
      <c r="A163" s="11"/>
      <c r="B163" s="16" t="s">
        <v>240</v>
      </c>
      <c r="C163" s="26" t="s">
        <v>238</v>
      </c>
      <c r="D163" s="5">
        <v>0.1680828</v>
      </c>
      <c r="E163" s="5">
        <v>0.1680828</v>
      </c>
      <c r="F163" s="5">
        <v>0</v>
      </c>
      <c r="G163" s="5">
        <v>0</v>
      </c>
      <c r="H163" s="5">
        <v>0</v>
      </c>
      <c r="I163" s="5">
        <v>0</v>
      </c>
      <c r="J163" s="5">
        <v>0.1680828</v>
      </c>
      <c r="K163" s="5">
        <v>0.1680828</v>
      </c>
      <c r="L163" s="5">
        <v>0.16830679999999998</v>
      </c>
      <c r="M163" s="5">
        <v>0.16830679999999998</v>
      </c>
      <c r="N163" s="5">
        <v>0</v>
      </c>
      <c r="O163" s="5">
        <v>0</v>
      </c>
      <c r="P163" s="5">
        <f t="shared" si="8"/>
        <v>0.00022399999999997422</v>
      </c>
      <c r="Q163" s="5">
        <f t="shared" si="9"/>
        <v>0.00022399999999997422</v>
      </c>
      <c r="R163" s="5">
        <f t="shared" si="10"/>
        <v>0.13326765141940414</v>
      </c>
      <c r="S163" s="5">
        <f t="shared" si="11"/>
        <v>0.13326765141940414</v>
      </c>
      <c r="T163" s="50">
        <v>0</v>
      </c>
    </row>
    <row r="164" spans="1:20" ht="12.75">
      <c r="A164" s="11"/>
      <c r="B164" s="16" t="s">
        <v>241</v>
      </c>
      <c r="C164" s="26" t="s">
        <v>238</v>
      </c>
      <c r="D164" s="5">
        <v>0.1120552</v>
      </c>
      <c r="E164" s="5">
        <v>0.1120552</v>
      </c>
      <c r="F164" s="5">
        <v>0</v>
      </c>
      <c r="G164" s="5">
        <v>0</v>
      </c>
      <c r="H164" s="5">
        <v>0</v>
      </c>
      <c r="I164" s="5">
        <v>0</v>
      </c>
      <c r="J164" s="5">
        <v>0.1120552</v>
      </c>
      <c r="K164" s="5">
        <v>0.1120552</v>
      </c>
      <c r="L164" s="5">
        <v>0.11210699999999998</v>
      </c>
      <c r="M164" s="5">
        <v>0.11210699999999998</v>
      </c>
      <c r="N164" s="5">
        <v>0</v>
      </c>
      <c r="O164" s="5">
        <v>0</v>
      </c>
      <c r="P164" s="5">
        <f t="shared" si="8"/>
        <v>5.179999999999074E-05</v>
      </c>
      <c r="Q164" s="5">
        <f t="shared" si="9"/>
        <v>5.179999999999074E-05</v>
      </c>
      <c r="R164" s="5">
        <f t="shared" si="10"/>
        <v>0.04622721658610287</v>
      </c>
      <c r="S164" s="5">
        <f t="shared" si="11"/>
        <v>0.04622721658610287</v>
      </c>
      <c r="T164" s="50">
        <v>0</v>
      </c>
    </row>
    <row r="165" spans="1:20" ht="25.5">
      <c r="A165" s="14" t="s">
        <v>87</v>
      </c>
      <c r="B165" s="17" t="s">
        <v>97</v>
      </c>
      <c r="C165" s="26" t="s">
        <v>242</v>
      </c>
      <c r="D165" s="5">
        <v>2.2394540000000003</v>
      </c>
      <c r="E165" s="5">
        <v>2.2394540000000003</v>
      </c>
      <c r="F165" s="5">
        <v>0</v>
      </c>
      <c r="G165" s="5">
        <v>0</v>
      </c>
      <c r="H165" s="5">
        <v>0</v>
      </c>
      <c r="I165" s="5">
        <v>0</v>
      </c>
      <c r="J165" s="5">
        <v>2.2394540000000003</v>
      </c>
      <c r="K165" s="5">
        <v>2.2394540000000003</v>
      </c>
      <c r="L165" s="5">
        <v>2.19700557</v>
      </c>
      <c r="M165" s="5">
        <v>2.19700557</v>
      </c>
      <c r="N165" s="5">
        <v>0</v>
      </c>
      <c r="O165" s="5">
        <v>0</v>
      </c>
      <c r="P165" s="5">
        <f t="shared" si="8"/>
        <v>-0.042448430000000315</v>
      </c>
      <c r="Q165" s="5">
        <f t="shared" si="9"/>
        <v>-0.042448430000000315</v>
      </c>
      <c r="R165" s="5">
        <f t="shared" si="10"/>
        <v>-1.8954812199759543</v>
      </c>
      <c r="S165" s="5">
        <f t="shared" si="11"/>
        <v>-1.8954812199759543</v>
      </c>
      <c r="T165" s="50">
        <v>0</v>
      </c>
    </row>
    <row r="166" spans="1:20" ht="13.5">
      <c r="A166" s="11"/>
      <c r="B166" s="6" t="s">
        <v>81</v>
      </c>
      <c r="C166" s="26"/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f t="shared" si="8"/>
        <v>0</v>
      </c>
      <c r="Q166" s="5">
        <f t="shared" si="9"/>
        <v>0</v>
      </c>
      <c r="R166" s="5">
        <v>0</v>
      </c>
      <c r="S166" s="5">
        <v>0</v>
      </c>
      <c r="T166" s="50">
        <v>0</v>
      </c>
    </row>
    <row r="167" spans="1:20" ht="38.25">
      <c r="A167" s="11"/>
      <c r="B167" s="16" t="s">
        <v>243</v>
      </c>
      <c r="C167" s="26" t="s">
        <v>244</v>
      </c>
      <c r="D167" s="5">
        <v>0.706565</v>
      </c>
      <c r="E167" s="5">
        <v>0.706565</v>
      </c>
      <c r="F167" s="5">
        <v>0</v>
      </c>
      <c r="G167" s="5">
        <v>0</v>
      </c>
      <c r="H167" s="5">
        <v>0</v>
      </c>
      <c r="I167" s="5">
        <v>0</v>
      </c>
      <c r="J167" s="5">
        <v>0.706565</v>
      </c>
      <c r="K167" s="5">
        <v>0.706565</v>
      </c>
      <c r="L167" s="5">
        <v>0.71039385</v>
      </c>
      <c r="M167" s="5">
        <v>0.71039385</v>
      </c>
      <c r="N167" s="5">
        <v>0</v>
      </c>
      <c r="O167" s="5">
        <v>0</v>
      </c>
      <c r="P167" s="5">
        <f t="shared" si="8"/>
        <v>0.0038288499999999948</v>
      </c>
      <c r="Q167" s="5">
        <f t="shared" si="9"/>
        <v>0.0038288499999999948</v>
      </c>
      <c r="R167" s="5">
        <f t="shared" si="10"/>
        <v>0.5418963577307105</v>
      </c>
      <c r="S167" s="5">
        <f t="shared" si="11"/>
        <v>0.5418963577307105</v>
      </c>
      <c r="T167" s="50">
        <v>0</v>
      </c>
    </row>
    <row r="168" spans="1:20" ht="25.5">
      <c r="A168" s="11"/>
      <c r="B168" s="16" t="s">
        <v>245</v>
      </c>
      <c r="C168" s="26" t="s">
        <v>244</v>
      </c>
      <c r="D168" s="5">
        <v>0.282626</v>
      </c>
      <c r="E168" s="5">
        <v>0.282626</v>
      </c>
      <c r="F168" s="5">
        <v>0</v>
      </c>
      <c r="G168" s="5">
        <v>0</v>
      </c>
      <c r="H168" s="5">
        <v>0</v>
      </c>
      <c r="I168" s="5">
        <v>0</v>
      </c>
      <c r="J168" s="5">
        <v>0.282626</v>
      </c>
      <c r="K168" s="5">
        <v>0.282626</v>
      </c>
      <c r="L168" s="5">
        <v>0.2875273</v>
      </c>
      <c r="M168" s="5">
        <v>0.2875273</v>
      </c>
      <c r="N168" s="5">
        <v>0</v>
      </c>
      <c r="O168" s="5">
        <v>0</v>
      </c>
      <c r="P168" s="5">
        <f t="shared" si="8"/>
        <v>0.004901299999999997</v>
      </c>
      <c r="Q168" s="5">
        <f t="shared" si="9"/>
        <v>0.004901299999999997</v>
      </c>
      <c r="R168" s="5">
        <f t="shared" si="10"/>
        <v>1.734199967448146</v>
      </c>
      <c r="S168" s="5">
        <f t="shared" si="11"/>
        <v>1.734199967448146</v>
      </c>
      <c r="T168" s="50">
        <v>0</v>
      </c>
    </row>
    <row r="169" spans="1:20" ht="25.5">
      <c r="A169" s="11"/>
      <c r="B169" s="16" t="s">
        <v>246</v>
      </c>
      <c r="C169" s="26" t="s">
        <v>244</v>
      </c>
      <c r="D169" s="5">
        <v>0.13053599999999999</v>
      </c>
      <c r="E169" s="5">
        <v>0.13053599999999999</v>
      </c>
      <c r="F169" s="5">
        <v>0</v>
      </c>
      <c r="G169" s="5">
        <v>0</v>
      </c>
      <c r="H169" s="5">
        <v>0</v>
      </c>
      <c r="I169" s="5">
        <v>0</v>
      </c>
      <c r="J169" s="5">
        <v>0.13053599999999999</v>
      </c>
      <c r="K169" s="5">
        <v>0.13053599999999999</v>
      </c>
      <c r="L169" s="5">
        <v>0.13435163</v>
      </c>
      <c r="M169" s="5">
        <v>0.13435163</v>
      </c>
      <c r="N169" s="5">
        <v>0</v>
      </c>
      <c r="O169" s="5">
        <v>0</v>
      </c>
      <c r="P169" s="5">
        <f t="shared" si="8"/>
        <v>0.0038156300000000143</v>
      </c>
      <c r="Q169" s="5">
        <f t="shared" si="9"/>
        <v>0.0038156300000000143</v>
      </c>
      <c r="R169" s="5">
        <f t="shared" si="10"/>
        <v>2.9230480480480594</v>
      </c>
      <c r="S169" s="5">
        <f t="shared" si="11"/>
        <v>2.9230480480480594</v>
      </c>
      <c r="T169" s="50">
        <v>0</v>
      </c>
    </row>
    <row r="170" spans="1:20" ht="25.5">
      <c r="A170" s="11"/>
      <c r="B170" s="16" t="s">
        <v>247</v>
      </c>
      <c r="C170" s="26" t="s">
        <v>244</v>
      </c>
      <c r="D170" s="5">
        <v>0.141313</v>
      </c>
      <c r="E170" s="5">
        <v>0.141313</v>
      </c>
      <c r="F170" s="5">
        <v>0</v>
      </c>
      <c r="G170" s="5">
        <v>0</v>
      </c>
      <c r="H170" s="5">
        <v>0</v>
      </c>
      <c r="I170" s="5">
        <v>0</v>
      </c>
      <c r="J170" s="5">
        <v>0.141313</v>
      </c>
      <c r="K170" s="5">
        <v>0.141313</v>
      </c>
      <c r="L170" s="5">
        <v>0.14406218</v>
      </c>
      <c r="M170" s="5">
        <v>0.14406218</v>
      </c>
      <c r="N170" s="5">
        <v>0</v>
      </c>
      <c r="O170" s="5">
        <v>0</v>
      </c>
      <c r="P170" s="5">
        <f t="shared" si="8"/>
        <v>0.0027491800000000177</v>
      </c>
      <c r="Q170" s="5">
        <f t="shared" si="9"/>
        <v>0.0027491800000000177</v>
      </c>
      <c r="R170" s="5">
        <f t="shared" si="10"/>
        <v>1.9454544167911074</v>
      </c>
      <c r="S170" s="5">
        <f t="shared" si="11"/>
        <v>1.9454544167911074</v>
      </c>
      <c r="T170" s="50">
        <v>0</v>
      </c>
    </row>
    <row r="171" spans="1:20" ht="25.5">
      <c r="A171" s="11"/>
      <c r="B171" s="16" t="s">
        <v>248</v>
      </c>
      <c r="C171" s="26" t="s">
        <v>244</v>
      </c>
      <c r="D171" s="5">
        <v>0.141313</v>
      </c>
      <c r="E171" s="5">
        <v>0.141313</v>
      </c>
      <c r="F171" s="5">
        <v>0</v>
      </c>
      <c r="G171" s="5">
        <v>0</v>
      </c>
      <c r="H171" s="5">
        <v>0</v>
      </c>
      <c r="I171" s="5">
        <v>0</v>
      </c>
      <c r="J171" s="5">
        <v>0.141313</v>
      </c>
      <c r="K171" s="5">
        <v>0.141313</v>
      </c>
      <c r="L171" s="5">
        <v>0.14376366000000002</v>
      </c>
      <c r="M171" s="5">
        <v>0.14376366000000002</v>
      </c>
      <c r="N171" s="5">
        <v>0</v>
      </c>
      <c r="O171" s="5">
        <v>0</v>
      </c>
      <c r="P171" s="5">
        <f t="shared" si="8"/>
        <v>0.002450660000000021</v>
      </c>
      <c r="Q171" s="5">
        <f t="shared" si="9"/>
        <v>0.002450660000000021</v>
      </c>
      <c r="R171" s="5">
        <f t="shared" si="10"/>
        <v>1.7342070439379402</v>
      </c>
      <c r="S171" s="5">
        <f t="shared" si="11"/>
        <v>1.7342070439379402</v>
      </c>
      <c r="T171" s="50">
        <v>0</v>
      </c>
    </row>
    <row r="172" spans="1:20" ht="25.5">
      <c r="A172" s="11"/>
      <c r="B172" s="16" t="s">
        <v>249</v>
      </c>
      <c r="C172" s="26" t="s">
        <v>244</v>
      </c>
      <c r="D172" s="5">
        <v>0.13053599999999999</v>
      </c>
      <c r="E172" s="5">
        <v>0.13053599999999999</v>
      </c>
      <c r="F172" s="5">
        <v>0</v>
      </c>
      <c r="G172" s="5">
        <v>0</v>
      </c>
      <c r="H172" s="5">
        <v>0</v>
      </c>
      <c r="I172" s="5">
        <v>0</v>
      </c>
      <c r="J172" s="5">
        <v>0.13053599999999999</v>
      </c>
      <c r="K172" s="5">
        <v>0.13053599999999999</v>
      </c>
      <c r="L172" s="5">
        <v>0.14376366000000002</v>
      </c>
      <c r="M172" s="5">
        <v>0.14376366000000002</v>
      </c>
      <c r="N172" s="5">
        <v>0</v>
      </c>
      <c r="O172" s="5">
        <v>0</v>
      </c>
      <c r="P172" s="5">
        <f t="shared" si="8"/>
        <v>0.01322766000000003</v>
      </c>
      <c r="Q172" s="5">
        <f t="shared" si="9"/>
        <v>0.01322766000000003</v>
      </c>
      <c r="R172" s="5">
        <f t="shared" si="10"/>
        <v>10.133342526199693</v>
      </c>
      <c r="S172" s="5">
        <f t="shared" si="11"/>
        <v>10.133342526199693</v>
      </c>
      <c r="T172" s="50">
        <v>0</v>
      </c>
    </row>
    <row r="173" spans="1:20" ht="13.5">
      <c r="A173" s="11"/>
      <c r="B173" s="6" t="s">
        <v>90</v>
      </c>
      <c r="C173" s="26"/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f t="shared" si="8"/>
        <v>0</v>
      </c>
      <c r="Q173" s="5">
        <f t="shared" si="9"/>
        <v>0</v>
      </c>
      <c r="R173" s="5">
        <v>0</v>
      </c>
      <c r="S173" s="5">
        <v>0</v>
      </c>
      <c r="T173" s="50">
        <v>0</v>
      </c>
    </row>
    <row r="174" spans="1:20" ht="38.25">
      <c r="A174" s="11"/>
      <c r="B174" s="16" t="s">
        <v>250</v>
      </c>
      <c r="C174" s="26" t="s">
        <v>244</v>
      </c>
      <c r="D174" s="5">
        <v>0.423939</v>
      </c>
      <c r="E174" s="5">
        <v>0.423939</v>
      </c>
      <c r="F174" s="5">
        <v>0</v>
      </c>
      <c r="G174" s="5">
        <v>0</v>
      </c>
      <c r="H174" s="5">
        <v>0</v>
      </c>
      <c r="I174" s="5">
        <v>0</v>
      </c>
      <c r="J174" s="5">
        <v>0.423939</v>
      </c>
      <c r="K174" s="5">
        <v>0.423939</v>
      </c>
      <c r="L174" s="5">
        <v>0.34984643</v>
      </c>
      <c r="M174" s="5">
        <v>0.34984643</v>
      </c>
      <c r="N174" s="5">
        <v>0</v>
      </c>
      <c r="O174" s="5">
        <v>0</v>
      </c>
      <c r="P174" s="5">
        <f t="shared" si="8"/>
        <v>-0.07409257000000002</v>
      </c>
      <c r="Q174" s="5">
        <f t="shared" si="9"/>
        <v>-0.07409257000000002</v>
      </c>
      <c r="R174" s="5">
        <f t="shared" si="10"/>
        <v>-17.47717714105096</v>
      </c>
      <c r="S174" s="5">
        <f t="shared" si="11"/>
        <v>-17.47717714105096</v>
      </c>
      <c r="T174" s="50" t="s">
        <v>459</v>
      </c>
    </row>
    <row r="175" spans="1:20" ht="25.5">
      <c r="A175" s="11"/>
      <c r="B175" s="16" t="s">
        <v>251</v>
      </c>
      <c r="C175" s="26" t="s">
        <v>244</v>
      </c>
      <c r="D175" s="5">
        <v>0.141313</v>
      </c>
      <c r="E175" s="5">
        <v>0.141313</v>
      </c>
      <c r="F175" s="5">
        <v>0</v>
      </c>
      <c r="G175" s="5">
        <v>0</v>
      </c>
      <c r="H175" s="5">
        <v>0</v>
      </c>
      <c r="I175" s="5">
        <v>0</v>
      </c>
      <c r="J175" s="5">
        <v>0.141313</v>
      </c>
      <c r="K175" s="5">
        <v>0.141313</v>
      </c>
      <c r="L175" s="5">
        <v>0.14164843</v>
      </c>
      <c r="M175" s="5">
        <v>0.14164843</v>
      </c>
      <c r="N175" s="5">
        <v>0</v>
      </c>
      <c r="O175" s="5">
        <v>0</v>
      </c>
      <c r="P175" s="5">
        <f t="shared" si="8"/>
        <v>0.0003354299999999977</v>
      </c>
      <c r="Q175" s="5">
        <f t="shared" si="9"/>
        <v>0.0003354299999999977</v>
      </c>
      <c r="R175" s="5">
        <f t="shared" si="10"/>
        <v>0.23736669662380508</v>
      </c>
      <c r="S175" s="5">
        <f t="shared" si="11"/>
        <v>0.23736669662380508</v>
      </c>
      <c r="T175" s="50">
        <v>0</v>
      </c>
    </row>
    <row r="176" spans="1:20" ht="25.5">
      <c r="A176" s="11"/>
      <c r="B176" s="16" t="s">
        <v>252</v>
      </c>
      <c r="C176" s="26" t="s">
        <v>244</v>
      </c>
      <c r="D176" s="5">
        <v>0.141313</v>
      </c>
      <c r="E176" s="5">
        <v>0.141313</v>
      </c>
      <c r="F176" s="5">
        <v>0</v>
      </c>
      <c r="G176" s="5">
        <v>0</v>
      </c>
      <c r="H176" s="5">
        <v>0</v>
      </c>
      <c r="I176" s="5">
        <v>0</v>
      </c>
      <c r="J176" s="5">
        <v>0.141313</v>
      </c>
      <c r="K176" s="5">
        <v>0.141313</v>
      </c>
      <c r="L176" s="5">
        <v>0.14164843</v>
      </c>
      <c r="M176" s="5">
        <v>0.14164843</v>
      </c>
      <c r="N176" s="5">
        <v>0</v>
      </c>
      <c r="O176" s="5">
        <v>0</v>
      </c>
      <c r="P176" s="5">
        <f t="shared" si="8"/>
        <v>0.0003354299999999977</v>
      </c>
      <c r="Q176" s="5">
        <f t="shared" si="9"/>
        <v>0.0003354299999999977</v>
      </c>
      <c r="R176" s="5">
        <f t="shared" si="10"/>
        <v>0.23736669662380508</v>
      </c>
      <c r="S176" s="5">
        <f t="shared" si="11"/>
        <v>0.23736669662380508</v>
      </c>
      <c r="T176" s="50">
        <v>0</v>
      </c>
    </row>
    <row r="177" spans="1:20" ht="25.5">
      <c r="A177" s="14" t="s">
        <v>98</v>
      </c>
      <c r="B177" s="18" t="s">
        <v>99</v>
      </c>
      <c r="C177" s="26" t="s">
        <v>27</v>
      </c>
      <c r="D177" s="5">
        <v>83.3377302167778</v>
      </c>
      <c r="E177" s="5">
        <v>83.3377302167778</v>
      </c>
      <c r="F177" s="5">
        <v>0</v>
      </c>
      <c r="G177" s="5">
        <v>0</v>
      </c>
      <c r="H177" s="5">
        <v>0</v>
      </c>
      <c r="I177" s="5">
        <v>0</v>
      </c>
      <c r="J177" s="5">
        <v>83.3377302167778</v>
      </c>
      <c r="K177" s="5">
        <v>83.3377302167778</v>
      </c>
      <c r="L177" s="5">
        <v>87.98165904000001</v>
      </c>
      <c r="M177" s="5">
        <v>87.98165904000001</v>
      </c>
      <c r="N177" s="5">
        <v>0</v>
      </c>
      <c r="O177" s="5">
        <v>0</v>
      </c>
      <c r="P177" s="5">
        <f t="shared" si="8"/>
        <v>4.643928823222211</v>
      </c>
      <c r="Q177" s="5">
        <f t="shared" si="9"/>
        <v>4.643928823222211</v>
      </c>
      <c r="R177" s="5">
        <f t="shared" si="10"/>
        <v>5.5724205724615254</v>
      </c>
      <c r="S177" s="5">
        <f t="shared" si="11"/>
        <v>5.5724205724615254</v>
      </c>
      <c r="T177" s="50">
        <v>0</v>
      </c>
    </row>
    <row r="178" spans="1:20" ht="25.5">
      <c r="A178" s="14" t="s">
        <v>100</v>
      </c>
      <c r="B178" s="18" t="s">
        <v>101</v>
      </c>
      <c r="C178" s="26" t="s">
        <v>27</v>
      </c>
      <c r="D178" s="5">
        <v>70.0863382167778</v>
      </c>
      <c r="E178" s="5">
        <v>70.0863382167778</v>
      </c>
      <c r="F178" s="5">
        <v>0</v>
      </c>
      <c r="G178" s="5">
        <v>0</v>
      </c>
      <c r="H178" s="5">
        <v>0</v>
      </c>
      <c r="I178" s="5">
        <v>0</v>
      </c>
      <c r="J178" s="5">
        <v>70.0863382167778</v>
      </c>
      <c r="K178" s="5">
        <v>70.0863382167778</v>
      </c>
      <c r="L178" s="5">
        <v>74.9706244</v>
      </c>
      <c r="M178" s="5">
        <v>74.9706244</v>
      </c>
      <c r="N178" s="5">
        <v>0</v>
      </c>
      <c r="O178" s="5">
        <v>0</v>
      </c>
      <c r="P178" s="5">
        <f t="shared" si="8"/>
        <v>4.884286183222201</v>
      </c>
      <c r="Q178" s="5">
        <f t="shared" si="9"/>
        <v>4.884286183222201</v>
      </c>
      <c r="R178" s="5">
        <f t="shared" si="10"/>
        <v>6.968956158210251</v>
      </c>
      <c r="S178" s="5">
        <f t="shared" si="11"/>
        <v>6.968956158210251</v>
      </c>
      <c r="T178" s="50">
        <v>0</v>
      </c>
    </row>
    <row r="179" spans="1:20" ht="25.5">
      <c r="A179" s="14" t="s">
        <v>100</v>
      </c>
      <c r="B179" s="17" t="s">
        <v>102</v>
      </c>
      <c r="C179" s="26" t="s">
        <v>253</v>
      </c>
      <c r="D179" s="5">
        <v>46.16135880727</v>
      </c>
      <c r="E179" s="5">
        <v>46.16135880727</v>
      </c>
      <c r="F179" s="5">
        <v>0</v>
      </c>
      <c r="G179" s="5">
        <v>0</v>
      </c>
      <c r="H179" s="5">
        <v>0</v>
      </c>
      <c r="I179" s="5">
        <v>0</v>
      </c>
      <c r="J179" s="5">
        <v>46.16135880727</v>
      </c>
      <c r="K179" s="5">
        <v>46.16135880727</v>
      </c>
      <c r="L179" s="5">
        <v>42.60975644</v>
      </c>
      <c r="M179" s="5">
        <v>42.60975644</v>
      </c>
      <c r="N179" s="5">
        <v>0</v>
      </c>
      <c r="O179" s="5">
        <v>0</v>
      </c>
      <c r="P179" s="5">
        <f t="shared" si="8"/>
        <v>-3.55160236727</v>
      </c>
      <c r="Q179" s="5">
        <f t="shared" si="9"/>
        <v>-3.55160236727</v>
      </c>
      <c r="R179" s="5">
        <f t="shared" si="10"/>
        <v>-7.693886096590933</v>
      </c>
      <c r="S179" s="5">
        <f t="shared" si="11"/>
        <v>-7.693886096590933</v>
      </c>
      <c r="T179" s="50">
        <v>0</v>
      </c>
    </row>
    <row r="180" spans="1:20" ht="13.5">
      <c r="A180" s="11"/>
      <c r="B180" s="6" t="s">
        <v>148</v>
      </c>
      <c r="C180" s="26"/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f t="shared" si="8"/>
        <v>0</v>
      </c>
      <c r="Q180" s="5">
        <f t="shared" si="9"/>
        <v>0</v>
      </c>
      <c r="R180" s="5">
        <v>0</v>
      </c>
      <c r="S180" s="5">
        <v>0</v>
      </c>
      <c r="T180" s="50">
        <v>0</v>
      </c>
    </row>
    <row r="181" spans="1:20" ht="63.75">
      <c r="A181" s="11"/>
      <c r="B181" s="16" t="s">
        <v>254</v>
      </c>
      <c r="C181" s="26" t="s">
        <v>255</v>
      </c>
      <c r="D181" s="5">
        <v>0.2152051596</v>
      </c>
      <c r="E181" s="5">
        <v>0.2152051596</v>
      </c>
      <c r="F181" s="5">
        <v>0</v>
      </c>
      <c r="G181" s="5">
        <v>0</v>
      </c>
      <c r="H181" s="5">
        <v>0</v>
      </c>
      <c r="I181" s="5">
        <v>0</v>
      </c>
      <c r="J181" s="5">
        <v>0.2152051596</v>
      </c>
      <c r="K181" s="5">
        <v>0.2152051596</v>
      </c>
      <c r="L181" s="5">
        <v>0.17299044000000002</v>
      </c>
      <c r="M181" s="5">
        <v>0.17299044000000002</v>
      </c>
      <c r="N181" s="5">
        <v>0</v>
      </c>
      <c r="O181" s="5">
        <v>0</v>
      </c>
      <c r="P181" s="5">
        <f t="shared" si="8"/>
        <v>-0.04221471959999998</v>
      </c>
      <c r="Q181" s="5">
        <f t="shared" si="9"/>
        <v>-0.04221471959999998</v>
      </c>
      <c r="R181" s="5">
        <f t="shared" si="10"/>
        <v>-19.616035079486068</v>
      </c>
      <c r="S181" s="5">
        <f t="shared" si="11"/>
        <v>-19.616035079486068</v>
      </c>
      <c r="T181" s="50" t="s">
        <v>461</v>
      </c>
    </row>
    <row r="182" spans="1:20" ht="51">
      <c r="A182" s="11"/>
      <c r="B182" s="16" t="s">
        <v>256</v>
      </c>
      <c r="C182" s="26" t="s">
        <v>255</v>
      </c>
      <c r="D182" s="5">
        <v>0.059779211000000006</v>
      </c>
      <c r="E182" s="5">
        <v>0.059779211000000006</v>
      </c>
      <c r="F182" s="5">
        <v>0</v>
      </c>
      <c r="G182" s="5">
        <v>0</v>
      </c>
      <c r="H182" s="5">
        <v>0</v>
      </c>
      <c r="I182" s="5">
        <v>0</v>
      </c>
      <c r="J182" s="5">
        <v>0.059779211000000006</v>
      </c>
      <c r="K182" s="5">
        <v>0.059779211000000006</v>
      </c>
      <c r="L182" s="5">
        <v>0</v>
      </c>
      <c r="M182" s="5">
        <v>0</v>
      </c>
      <c r="N182" s="5">
        <v>0</v>
      </c>
      <c r="O182" s="5">
        <v>0</v>
      </c>
      <c r="P182" s="5">
        <f t="shared" si="8"/>
        <v>-0.059779211000000006</v>
      </c>
      <c r="Q182" s="5">
        <f t="shared" si="9"/>
        <v>-0.059779211000000006</v>
      </c>
      <c r="R182" s="5">
        <f t="shared" si="10"/>
        <v>-100</v>
      </c>
      <c r="S182" s="5">
        <f t="shared" si="11"/>
        <v>-100</v>
      </c>
      <c r="T182" s="50" t="s">
        <v>462</v>
      </c>
    </row>
    <row r="183" spans="1:20" ht="25.5">
      <c r="A183" s="11"/>
      <c r="B183" s="16" t="s">
        <v>257</v>
      </c>
      <c r="C183" s="26" t="s">
        <v>255</v>
      </c>
      <c r="D183" s="5">
        <v>0.1434701064</v>
      </c>
      <c r="E183" s="5">
        <v>0.1434701064</v>
      </c>
      <c r="F183" s="5">
        <v>0</v>
      </c>
      <c r="G183" s="5">
        <v>0</v>
      </c>
      <c r="H183" s="5">
        <v>0</v>
      </c>
      <c r="I183" s="5">
        <v>0</v>
      </c>
      <c r="J183" s="5">
        <v>0.1434701064</v>
      </c>
      <c r="K183" s="5">
        <v>0.1434701064</v>
      </c>
      <c r="L183" s="5">
        <v>0.14546214999999998</v>
      </c>
      <c r="M183" s="5">
        <v>0.14546214999999998</v>
      </c>
      <c r="N183" s="5">
        <v>0</v>
      </c>
      <c r="O183" s="5">
        <v>0</v>
      </c>
      <c r="P183" s="5">
        <f t="shared" si="8"/>
        <v>0.001992043599999993</v>
      </c>
      <c r="Q183" s="5">
        <f t="shared" si="9"/>
        <v>0.001992043599999993</v>
      </c>
      <c r="R183" s="5">
        <f t="shared" si="10"/>
        <v>1.3884729369657687</v>
      </c>
      <c r="S183" s="5">
        <f t="shared" si="11"/>
        <v>1.3884729369657687</v>
      </c>
      <c r="T183" s="50">
        <v>0</v>
      </c>
    </row>
    <row r="184" spans="1:20" ht="25.5">
      <c r="A184" s="11"/>
      <c r="B184" s="16" t="s">
        <v>258</v>
      </c>
      <c r="C184" s="26" t="s">
        <v>255</v>
      </c>
      <c r="D184" s="5">
        <v>1.024023462</v>
      </c>
      <c r="E184" s="5">
        <v>1.024023462</v>
      </c>
      <c r="F184" s="5">
        <v>0</v>
      </c>
      <c r="G184" s="5">
        <v>0</v>
      </c>
      <c r="H184" s="5">
        <v>0</v>
      </c>
      <c r="I184" s="5">
        <v>0</v>
      </c>
      <c r="J184" s="5">
        <v>1.024023462</v>
      </c>
      <c r="K184" s="5">
        <v>1.024023462</v>
      </c>
      <c r="L184" s="5">
        <v>1.0669950099999999</v>
      </c>
      <c r="M184" s="5">
        <v>1.0669950099999999</v>
      </c>
      <c r="N184" s="5">
        <v>0</v>
      </c>
      <c r="O184" s="5">
        <v>0</v>
      </c>
      <c r="P184" s="5">
        <f t="shared" si="8"/>
        <v>0.042971547999999915</v>
      </c>
      <c r="Q184" s="5">
        <f t="shared" si="9"/>
        <v>0.042971547999999915</v>
      </c>
      <c r="R184" s="5">
        <f t="shared" si="10"/>
        <v>4.196344087280289</v>
      </c>
      <c r="S184" s="5">
        <f t="shared" si="11"/>
        <v>4.196344087280289</v>
      </c>
      <c r="T184" s="50"/>
    </row>
    <row r="185" spans="1:20" ht="25.5">
      <c r="A185" s="11"/>
      <c r="B185" s="16" t="s">
        <v>259</v>
      </c>
      <c r="C185" s="26" t="s">
        <v>255</v>
      </c>
      <c r="D185" s="5">
        <v>0.9069922092</v>
      </c>
      <c r="E185" s="5">
        <v>0.9069922092</v>
      </c>
      <c r="F185" s="5">
        <v>0</v>
      </c>
      <c r="G185" s="5">
        <v>0</v>
      </c>
      <c r="H185" s="5">
        <v>0</v>
      </c>
      <c r="I185" s="5">
        <v>0</v>
      </c>
      <c r="J185" s="5">
        <v>0.9069922092</v>
      </c>
      <c r="K185" s="5">
        <v>0.9069922092</v>
      </c>
      <c r="L185" s="5">
        <v>0.94986412</v>
      </c>
      <c r="M185" s="5">
        <v>0.94986412</v>
      </c>
      <c r="N185" s="5">
        <v>0</v>
      </c>
      <c r="O185" s="5">
        <v>0</v>
      </c>
      <c r="P185" s="5">
        <f t="shared" si="8"/>
        <v>0.04287191079999997</v>
      </c>
      <c r="Q185" s="5">
        <f t="shared" si="9"/>
        <v>0.04287191079999997</v>
      </c>
      <c r="R185" s="5">
        <f t="shared" si="10"/>
        <v>4.726822387792564</v>
      </c>
      <c r="S185" s="5">
        <f t="shared" si="11"/>
        <v>4.726822387792564</v>
      </c>
      <c r="T185" s="50"/>
    </row>
    <row r="186" spans="1:20" ht="25.5">
      <c r="A186" s="11"/>
      <c r="B186" s="16" t="s">
        <v>260</v>
      </c>
      <c r="C186" s="26" t="s">
        <v>255</v>
      </c>
      <c r="D186" s="5">
        <v>0.5266406376</v>
      </c>
      <c r="E186" s="5">
        <v>0.5266406376</v>
      </c>
      <c r="F186" s="5">
        <v>0</v>
      </c>
      <c r="G186" s="5">
        <v>0</v>
      </c>
      <c r="H186" s="5">
        <v>0</v>
      </c>
      <c r="I186" s="5">
        <v>0</v>
      </c>
      <c r="J186" s="5">
        <v>0.5266406376</v>
      </c>
      <c r="K186" s="5">
        <v>0.5266406376</v>
      </c>
      <c r="L186" s="5">
        <v>0.54850852</v>
      </c>
      <c r="M186" s="5">
        <v>0.54850852</v>
      </c>
      <c r="N186" s="5">
        <v>0</v>
      </c>
      <c r="O186" s="5">
        <v>0</v>
      </c>
      <c r="P186" s="5">
        <f t="shared" si="8"/>
        <v>0.021867882400000038</v>
      </c>
      <c r="Q186" s="5">
        <f t="shared" si="9"/>
        <v>0.021867882400000038</v>
      </c>
      <c r="R186" s="5">
        <f t="shared" si="10"/>
        <v>4.152334787466473</v>
      </c>
      <c r="S186" s="5">
        <f t="shared" si="11"/>
        <v>4.152334787466473</v>
      </c>
      <c r="T186" s="50"/>
    </row>
    <row r="187" spans="1:20" ht="25.5">
      <c r="A187" s="11"/>
      <c r="B187" s="16" t="s">
        <v>261</v>
      </c>
      <c r="C187" s="26" t="s">
        <v>255</v>
      </c>
      <c r="D187" s="5">
        <v>0.33158854960000006</v>
      </c>
      <c r="E187" s="5">
        <v>0.33158854960000006</v>
      </c>
      <c r="F187" s="5">
        <v>0</v>
      </c>
      <c r="G187" s="5">
        <v>0</v>
      </c>
      <c r="H187" s="5">
        <v>0</v>
      </c>
      <c r="I187" s="5">
        <v>0</v>
      </c>
      <c r="J187" s="5">
        <v>0.33158854960000006</v>
      </c>
      <c r="K187" s="5">
        <v>0.33158854960000006</v>
      </c>
      <c r="L187" s="5">
        <v>0.34444682</v>
      </c>
      <c r="M187" s="5">
        <v>0.34444682</v>
      </c>
      <c r="N187" s="5">
        <v>0</v>
      </c>
      <c r="O187" s="5">
        <v>0</v>
      </c>
      <c r="P187" s="5">
        <f t="shared" si="8"/>
        <v>0.012858270399999927</v>
      </c>
      <c r="Q187" s="5">
        <f t="shared" si="9"/>
        <v>0.012858270399999927</v>
      </c>
      <c r="R187" s="5">
        <f t="shared" si="10"/>
        <v>3.877778775989412</v>
      </c>
      <c r="S187" s="5">
        <f t="shared" si="11"/>
        <v>3.877778775989412</v>
      </c>
      <c r="T187" s="50">
        <v>0</v>
      </c>
    </row>
    <row r="188" spans="1:20" ht="25.5">
      <c r="A188" s="11"/>
      <c r="B188" s="16" t="s">
        <v>262</v>
      </c>
      <c r="C188" s="26" t="s">
        <v>255</v>
      </c>
      <c r="D188" s="5">
        <v>0.219433599</v>
      </c>
      <c r="E188" s="5">
        <v>0.219433599</v>
      </c>
      <c r="F188" s="5">
        <v>0</v>
      </c>
      <c r="G188" s="5">
        <v>0</v>
      </c>
      <c r="H188" s="5">
        <v>0</v>
      </c>
      <c r="I188" s="5">
        <v>0</v>
      </c>
      <c r="J188" s="5">
        <v>0.219433599</v>
      </c>
      <c r="K188" s="5">
        <v>0.219433599</v>
      </c>
      <c r="L188" s="5">
        <v>0.22940071999999997</v>
      </c>
      <c r="M188" s="5">
        <v>0.22940071999999997</v>
      </c>
      <c r="N188" s="5">
        <v>0</v>
      </c>
      <c r="O188" s="5">
        <v>0</v>
      </c>
      <c r="P188" s="5">
        <f t="shared" si="8"/>
        <v>0.009967120999999968</v>
      </c>
      <c r="Q188" s="5">
        <f t="shared" si="9"/>
        <v>0.009967120999999968</v>
      </c>
      <c r="R188" s="5">
        <f t="shared" si="10"/>
        <v>4.542203675928392</v>
      </c>
      <c r="S188" s="5">
        <f t="shared" si="11"/>
        <v>4.542203675928392</v>
      </c>
      <c r="T188" s="50">
        <v>0</v>
      </c>
    </row>
    <row r="189" spans="1:20" ht="25.5">
      <c r="A189" s="11"/>
      <c r="B189" s="16" t="s">
        <v>263</v>
      </c>
      <c r="C189" s="26" t="s">
        <v>255</v>
      </c>
      <c r="D189" s="5">
        <v>0.658300797</v>
      </c>
      <c r="E189" s="5">
        <v>0.658300797</v>
      </c>
      <c r="F189" s="5">
        <v>0</v>
      </c>
      <c r="G189" s="5">
        <v>0</v>
      </c>
      <c r="H189" s="5">
        <v>0</v>
      </c>
      <c r="I189" s="5">
        <v>0</v>
      </c>
      <c r="J189" s="5">
        <v>0.658300797</v>
      </c>
      <c r="K189" s="5">
        <v>0.658300797</v>
      </c>
      <c r="L189" s="5">
        <v>0.6849180600000001</v>
      </c>
      <c r="M189" s="5">
        <v>0.6849180600000001</v>
      </c>
      <c r="N189" s="5">
        <v>0</v>
      </c>
      <c r="O189" s="5">
        <v>0</v>
      </c>
      <c r="P189" s="5">
        <f t="shared" si="8"/>
        <v>0.026617263000000113</v>
      </c>
      <c r="Q189" s="5">
        <f t="shared" si="9"/>
        <v>0.026617263000000113</v>
      </c>
      <c r="R189" s="5">
        <f t="shared" si="10"/>
        <v>4.043328387463598</v>
      </c>
      <c r="S189" s="5">
        <f t="shared" si="11"/>
        <v>4.043328387463598</v>
      </c>
      <c r="T189" s="50">
        <v>0</v>
      </c>
    </row>
    <row r="190" spans="1:20" ht="25.5">
      <c r="A190" s="11"/>
      <c r="B190" s="16" t="s">
        <v>264</v>
      </c>
      <c r="C190" s="26" t="s">
        <v>255</v>
      </c>
      <c r="D190" s="5">
        <v>0.9996419509999998</v>
      </c>
      <c r="E190" s="5">
        <v>0.9996419509999998</v>
      </c>
      <c r="F190" s="5">
        <v>0</v>
      </c>
      <c r="G190" s="5">
        <v>0</v>
      </c>
      <c r="H190" s="5">
        <v>0</v>
      </c>
      <c r="I190" s="5">
        <v>0</v>
      </c>
      <c r="J190" s="5">
        <v>0.9996419509999998</v>
      </c>
      <c r="K190" s="5">
        <v>0.9996419509999998</v>
      </c>
      <c r="L190" s="5">
        <v>1.03138086</v>
      </c>
      <c r="M190" s="5">
        <v>1.03138086</v>
      </c>
      <c r="N190" s="5">
        <v>0</v>
      </c>
      <c r="O190" s="5">
        <v>0</v>
      </c>
      <c r="P190" s="5">
        <f t="shared" si="8"/>
        <v>0.031738909000000315</v>
      </c>
      <c r="Q190" s="5">
        <f t="shared" si="9"/>
        <v>0.031738909000000315</v>
      </c>
      <c r="R190" s="5">
        <f t="shared" si="10"/>
        <v>3.1750277154985387</v>
      </c>
      <c r="S190" s="5">
        <f t="shared" si="11"/>
        <v>3.1750277154985387</v>
      </c>
      <c r="T190" s="50">
        <v>0</v>
      </c>
    </row>
    <row r="191" spans="1:20" ht="25.5">
      <c r="A191" s="11"/>
      <c r="B191" s="16" t="s">
        <v>265</v>
      </c>
      <c r="C191" s="26" t="s">
        <v>255</v>
      </c>
      <c r="D191" s="5">
        <v>0.8192187696000001</v>
      </c>
      <c r="E191" s="5">
        <v>0.8192187696000001</v>
      </c>
      <c r="F191" s="5">
        <v>0</v>
      </c>
      <c r="G191" s="5">
        <v>0</v>
      </c>
      <c r="H191" s="5">
        <v>0</v>
      </c>
      <c r="I191" s="5">
        <v>0</v>
      </c>
      <c r="J191" s="5">
        <v>0.8192187696000001</v>
      </c>
      <c r="K191" s="5">
        <v>0.8192187696000001</v>
      </c>
      <c r="L191" s="5">
        <v>0.85286265</v>
      </c>
      <c r="M191" s="5">
        <v>0.85286265</v>
      </c>
      <c r="N191" s="5">
        <v>0</v>
      </c>
      <c r="O191" s="5">
        <v>0</v>
      </c>
      <c r="P191" s="5">
        <f t="shared" si="8"/>
        <v>0.03364388039999999</v>
      </c>
      <c r="Q191" s="5">
        <f t="shared" si="9"/>
        <v>0.03364388039999999</v>
      </c>
      <c r="R191" s="5">
        <f t="shared" si="10"/>
        <v>4.106824898119374</v>
      </c>
      <c r="S191" s="5">
        <f t="shared" si="11"/>
        <v>4.106824898119374</v>
      </c>
      <c r="T191" s="50">
        <v>0</v>
      </c>
    </row>
    <row r="192" spans="1:20" ht="25.5">
      <c r="A192" s="11"/>
      <c r="B192" s="16" t="s">
        <v>266</v>
      </c>
      <c r="C192" s="26" t="s">
        <v>255</v>
      </c>
      <c r="D192" s="5">
        <v>1.024023462</v>
      </c>
      <c r="E192" s="5">
        <v>1.024023462</v>
      </c>
      <c r="F192" s="5">
        <v>0</v>
      </c>
      <c r="G192" s="5">
        <v>0</v>
      </c>
      <c r="H192" s="5">
        <v>0</v>
      </c>
      <c r="I192" s="5">
        <v>0</v>
      </c>
      <c r="J192" s="5">
        <v>1.024023462</v>
      </c>
      <c r="K192" s="5">
        <v>1.024023462</v>
      </c>
      <c r="L192" s="5">
        <v>1.04883235</v>
      </c>
      <c r="M192" s="5">
        <v>1.04883235</v>
      </c>
      <c r="N192" s="5">
        <v>0</v>
      </c>
      <c r="O192" s="5">
        <v>0</v>
      </c>
      <c r="P192" s="5">
        <f t="shared" si="8"/>
        <v>0.02480888800000014</v>
      </c>
      <c r="Q192" s="5">
        <f t="shared" si="9"/>
        <v>0.02480888800000014</v>
      </c>
      <c r="R192" s="5">
        <f t="shared" si="10"/>
        <v>2.422687459869952</v>
      </c>
      <c r="S192" s="5">
        <f t="shared" si="11"/>
        <v>2.422687459869952</v>
      </c>
      <c r="T192" s="50">
        <v>0</v>
      </c>
    </row>
    <row r="193" spans="1:20" ht="13.5">
      <c r="A193" s="11"/>
      <c r="B193" s="6" t="s">
        <v>93</v>
      </c>
      <c r="C193" s="26"/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f t="shared" si="8"/>
        <v>0</v>
      </c>
      <c r="Q193" s="5">
        <f t="shared" si="9"/>
        <v>0</v>
      </c>
      <c r="R193" s="5">
        <v>0</v>
      </c>
      <c r="S193" s="5">
        <v>0</v>
      </c>
      <c r="T193" s="50">
        <v>0</v>
      </c>
    </row>
    <row r="194" spans="1:20" ht="25.5">
      <c r="A194" s="11"/>
      <c r="B194" s="27" t="s">
        <v>267</v>
      </c>
      <c r="C194" s="26" t="s">
        <v>255</v>
      </c>
      <c r="D194" s="5">
        <v>0.900291918</v>
      </c>
      <c r="E194" s="5">
        <v>0.900291918</v>
      </c>
      <c r="F194" s="5">
        <v>0</v>
      </c>
      <c r="G194" s="5">
        <v>0</v>
      </c>
      <c r="H194" s="5">
        <v>0</v>
      </c>
      <c r="I194" s="5">
        <v>0</v>
      </c>
      <c r="J194" s="5">
        <v>0.900291918</v>
      </c>
      <c r="K194" s="5">
        <v>0.900291918</v>
      </c>
      <c r="L194" s="5">
        <v>0.9345340000000001</v>
      </c>
      <c r="M194" s="5">
        <v>0.9345340000000001</v>
      </c>
      <c r="N194" s="5">
        <v>0</v>
      </c>
      <c r="O194" s="5">
        <v>0</v>
      </c>
      <c r="P194" s="5">
        <f t="shared" si="8"/>
        <v>0.03424208200000012</v>
      </c>
      <c r="Q194" s="5">
        <f t="shared" si="9"/>
        <v>0.03424208200000012</v>
      </c>
      <c r="R194" s="5">
        <f t="shared" si="10"/>
        <v>3.8034421186484666</v>
      </c>
      <c r="S194" s="5">
        <f t="shared" si="11"/>
        <v>3.8034421186484666</v>
      </c>
      <c r="T194" s="50">
        <v>0</v>
      </c>
    </row>
    <row r="195" spans="1:20" ht="25.5">
      <c r="A195" s="11"/>
      <c r="B195" s="16" t="s">
        <v>268</v>
      </c>
      <c r="C195" s="26" t="s">
        <v>255</v>
      </c>
      <c r="D195" s="5">
        <v>1.0170144005000001</v>
      </c>
      <c r="E195" s="5">
        <v>1.0170144005000001</v>
      </c>
      <c r="F195" s="5">
        <v>0</v>
      </c>
      <c r="G195" s="5">
        <v>0</v>
      </c>
      <c r="H195" s="5">
        <v>0</v>
      </c>
      <c r="I195" s="5">
        <v>0</v>
      </c>
      <c r="J195" s="5">
        <v>1.0170144005000001</v>
      </c>
      <c r="K195" s="5">
        <v>1.0170144005000001</v>
      </c>
      <c r="L195" s="5">
        <v>1.0301516699999997</v>
      </c>
      <c r="M195" s="5">
        <v>1.0301516699999997</v>
      </c>
      <c r="N195" s="5">
        <v>0</v>
      </c>
      <c r="O195" s="5">
        <v>0</v>
      </c>
      <c r="P195" s="5">
        <f t="shared" si="8"/>
        <v>0.013137269499999604</v>
      </c>
      <c r="Q195" s="5">
        <f t="shared" si="9"/>
        <v>0.013137269499999604</v>
      </c>
      <c r="R195" s="5">
        <f t="shared" si="10"/>
        <v>1.2917486216066223</v>
      </c>
      <c r="S195" s="5">
        <f t="shared" si="11"/>
        <v>1.2917486216066223</v>
      </c>
      <c r="T195" s="50"/>
    </row>
    <row r="196" spans="1:20" ht="63.75">
      <c r="A196" s="11"/>
      <c r="B196" s="16" t="s">
        <v>269</v>
      </c>
      <c r="C196" s="26" t="s">
        <v>255</v>
      </c>
      <c r="D196" s="5">
        <v>0.598243765</v>
      </c>
      <c r="E196" s="5">
        <v>0.598243765</v>
      </c>
      <c r="F196" s="5">
        <v>0</v>
      </c>
      <c r="G196" s="5">
        <v>0</v>
      </c>
      <c r="H196" s="5">
        <v>0</v>
      </c>
      <c r="I196" s="5">
        <v>0</v>
      </c>
      <c r="J196" s="5">
        <v>0.598243765</v>
      </c>
      <c r="K196" s="5">
        <v>0.598243765</v>
      </c>
      <c r="L196" s="5">
        <v>0.34140344000000006</v>
      </c>
      <c r="M196" s="5">
        <v>0.34140344000000006</v>
      </c>
      <c r="N196" s="5">
        <v>0</v>
      </c>
      <c r="O196" s="5">
        <v>0</v>
      </c>
      <c r="P196" s="5">
        <f t="shared" si="8"/>
        <v>-0.2568403249999999</v>
      </c>
      <c r="Q196" s="5">
        <f t="shared" si="9"/>
        <v>-0.2568403249999999</v>
      </c>
      <c r="R196" s="5">
        <f t="shared" si="10"/>
        <v>-42.93238643281137</v>
      </c>
      <c r="S196" s="5">
        <f t="shared" si="11"/>
        <v>-42.93238643281137</v>
      </c>
      <c r="T196" s="50" t="s">
        <v>461</v>
      </c>
    </row>
    <row r="197" spans="1:20" ht="13.5">
      <c r="A197" s="11"/>
      <c r="B197" s="6" t="s">
        <v>90</v>
      </c>
      <c r="C197" s="26"/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f t="shared" si="8"/>
        <v>0</v>
      </c>
      <c r="Q197" s="5">
        <f t="shared" si="9"/>
        <v>0</v>
      </c>
      <c r="R197" s="5">
        <v>0</v>
      </c>
      <c r="S197" s="5">
        <v>0</v>
      </c>
      <c r="T197" s="50">
        <v>0</v>
      </c>
    </row>
    <row r="198" spans="1:20" ht="63.75">
      <c r="A198" s="11"/>
      <c r="B198" s="28" t="s">
        <v>270</v>
      </c>
      <c r="C198" s="26" t="s">
        <v>255</v>
      </c>
      <c r="D198" s="5">
        <v>6.07223012</v>
      </c>
      <c r="E198" s="5">
        <v>6.07223012</v>
      </c>
      <c r="F198" s="5">
        <v>0</v>
      </c>
      <c r="G198" s="5">
        <v>0</v>
      </c>
      <c r="H198" s="5">
        <v>0</v>
      </c>
      <c r="I198" s="5">
        <v>0</v>
      </c>
      <c r="J198" s="5">
        <v>6.07223012</v>
      </c>
      <c r="K198" s="5">
        <v>6.07223012</v>
      </c>
      <c r="L198" s="5">
        <v>3.18563069</v>
      </c>
      <c r="M198" s="5">
        <v>3.18563069</v>
      </c>
      <c r="N198" s="5">
        <v>0</v>
      </c>
      <c r="O198" s="5">
        <v>0</v>
      </c>
      <c r="P198" s="5">
        <f t="shared" si="8"/>
        <v>-2.8865994300000004</v>
      </c>
      <c r="Q198" s="5">
        <f t="shared" si="9"/>
        <v>-2.8865994300000004</v>
      </c>
      <c r="R198" s="5">
        <f t="shared" si="10"/>
        <v>-47.537714693856174</v>
      </c>
      <c r="S198" s="5">
        <f t="shared" si="11"/>
        <v>-47.537714693856174</v>
      </c>
      <c r="T198" s="50" t="s">
        <v>461</v>
      </c>
    </row>
    <row r="199" spans="1:20" ht="63.75">
      <c r="A199" s="11"/>
      <c r="B199" s="16" t="s">
        <v>271</v>
      </c>
      <c r="C199" s="26" t="s">
        <v>255</v>
      </c>
      <c r="D199" s="5">
        <v>1.3161362830000003</v>
      </c>
      <c r="E199" s="5">
        <v>1.3161362830000003</v>
      </c>
      <c r="F199" s="5">
        <v>0</v>
      </c>
      <c r="G199" s="5">
        <v>0</v>
      </c>
      <c r="H199" s="5">
        <v>0</v>
      </c>
      <c r="I199" s="5">
        <v>0</v>
      </c>
      <c r="J199" s="5">
        <v>1.3161362830000003</v>
      </c>
      <c r="K199" s="5">
        <v>1.3161362830000003</v>
      </c>
      <c r="L199" s="5">
        <v>1.06190064</v>
      </c>
      <c r="M199" s="5">
        <v>1.06190064</v>
      </c>
      <c r="N199" s="5">
        <v>0</v>
      </c>
      <c r="O199" s="5">
        <v>0</v>
      </c>
      <c r="P199" s="5">
        <f t="shared" si="8"/>
        <v>-0.25423564300000034</v>
      </c>
      <c r="Q199" s="5">
        <f t="shared" si="9"/>
        <v>-0.25423564300000034</v>
      </c>
      <c r="R199" s="5">
        <f t="shared" si="10"/>
        <v>-19.3168174362989</v>
      </c>
      <c r="S199" s="5">
        <f t="shared" si="11"/>
        <v>-19.3168174362989</v>
      </c>
      <c r="T199" s="50" t="s">
        <v>461</v>
      </c>
    </row>
    <row r="200" spans="1:20" ht="13.5">
      <c r="A200" s="11"/>
      <c r="B200" s="6" t="s">
        <v>91</v>
      </c>
      <c r="C200" s="26"/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f t="shared" si="8"/>
        <v>0</v>
      </c>
      <c r="Q200" s="5">
        <f t="shared" si="9"/>
        <v>0</v>
      </c>
      <c r="R200" s="5">
        <v>0</v>
      </c>
      <c r="S200" s="5">
        <v>0</v>
      </c>
      <c r="T200" s="50">
        <v>0</v>
      </c>
    </row>
    <row r="201" spans="1:20" ht="63.75">
      <c r="A201" s="11"/>
      <c r="B201" s="16" t="s">
        <v>272</v>
      </c>
      <c r="C201" s="26" t="s">
        <v>255</v>
      </c>
      <c r="D201" s="5">
        <v>1.3161362830000003</v>
      </c>
      <c r="E201" s="5">
        <v>1.3161362830000003</v>
      </c>
      <c r="F201" s="5">
        <v>0</v>
      </c>
      <c r="G201" s="5">
        <v>0</v>
      </c>
      <c r="H201" s="5">
        <v>0</v>
      </c>
      <c r="I201" s="5">
        <v>0</v>
      </c>
      <c r="J201" s="5">
        <v>1.3161362830000003</v>
      </c>
      <c r="K201" s="5">
        <v>1.3161362830000003</v>
      </c>
      <c r="L201" s="5">
        <v>1.1081049500000002</v>
      </c>
      <c r="M201" s="5">
        <v>1.1081049500000002</v>
      </c>
      <c r="N201" s="5">
        <v>0</v>
      </c>
      <c r="O201" s="5">
        <v>0</v>
      </c>
      <c r="P201" s="5">
        <f t="shared" si="8"/>
        <v>-0.2080313330000001</v>
      </c>
      <c r="Q201" s="5">
        <f t="shared" si="9"/>
        <v>-0.2080313330000001</v>
      </c>
      <c r="R201" s="5">
        <f t="shared" si="10"/>
        <v>-15.806215183568497</v>
      </c>
      <c r="S201" s="5">
        <f t="shared" si="11"/>
        <v>-15.806215183568497</v>
      </c>
      <c r="T201" s="50" t="s">
        <v>461</v>
      </c>
    </row>
    <row r="202" spans="1:20" ht="25.5">
      <c r="A202" s="11"/>
      <c r="B202" s="16" t="s">
        <v>273</v>
      </c>
      <c r="C202" s="26" t="s">
        <v>255</v>
      </c>
      <c r="D202" s="5">
        <v>1.6152581655000002</v>
      </c>
      <c r="E202" s="5">
        <v>1.6152581655000002</v>
      </c>
      <c r="F202" s="5">
        <v>0</v>
      </c>
      <c r="G202" s="5">
        <v>0</v>
      </c>
      <c r="H202" s="5">
        <v>0</v>
      </c>
      <c r="I202" s="5">
        <v>0</v>
      </c>
      <c r="J202" s="5">
        <v>1.6152581655000002</v>
      </c>
      <c r="K202" s="5">
        <v>1.6152581655000002</v>
      </c>
      <c r="L202" s="5">
        <v>1.6212487199999999</v>
      </c>
      <c r="M202" s="5">
        <v>1.6212487199999999</v>
      </c>
      <c r="N202" s="5">
        <v>0</v>
      </c>
      <c r="O202" s="5">
        <v>0</v>
      </c>
      <c r="P202" s="5">
        <f t="shared" si="8"/>
        <v>0.005990554499999634</v>
      </c>
      <c r="Q202" s="5">
        <f t="shared" si="9"/>
        <v>0.005990554499999634</v>
      </c>
      <c r="R202" s="5">
        <f t="shared" si="10"/>
        <v>0.3708728813728218</v>
      </c>
      <c r="S202" s="5">
        <f t="shared" si="11"/>
        <v>0.3708728813728218</v>
      </c>
      <c r="T202" s="50">
        <v>0</v>
      </c>
    </row>
    <row r="203" spans="1:20" ht="63.75">
      <c r="A203" s="11"/>
      <c r="B203" s="16" t="s">
        <v>274</v>
      </c>
      <c r="C203" s="26" t="s">
        <v>255</v>
      </c>
      <c r="D203" s="5">
        <v>0.837541271</v>
      </c>
      <c r="E203" s="5">
        <v>0.837541271</v>
      </c>
      <c r="F203" s="5">
        <v>0</v>
      </c>
      <c r="G203" s="5">
        <v>0</v>
      </c>
      <c r="H203" s="5">
        <v>0</v>
      </c>
      <c r="I203" s="5">
        <v>0</v>
      </c>
      <c r="J203" s="5">
        <v>0.837541271</v>
      </c>
      <c r="K203" s="5">
        <v>0.837541271</v>
      </c>
      <c r="L203" s="5">
        <v>0.65021389</v>
      </c>
      <c r="M203" s="5">
        <v>0.65021389</v>
      </c>
      <c r="N203" s="5">
        <v>0</v>
      </c>
      <c r="O203" s="5">
        <v>0</v>
      </c>
      <c r="P203" s="5">
        <f t="shared" si="8"/>
        <v>-0.18732738100000002</v>
      </c>
      <c r="Q203" s="5">
        <f t="shared" si="9"/>
        <v>-0.18732738100000002</v>
      </c>
      <c r="R203" s="5">
        <f t="shared" si="10"/>
        <v>-22.366346290772817</v>
      </c>
      <c r="S203" s="5">
        <f t="shared" si="11"/>
        <v>-22.366346290772817</v>
      </c>
      <c r="T203" s="50" t="s">
        <v>461</v>
      </c>
    </row>
    <row r="204" spans="1:20" ht="63.75">
      <c r="A204" s="11"/>
      <c r="B204" s="16" t="s">
        <v>275</v>
      </c>
      <c r="C204" s="26" t="s">
        <v>255</v>
      </c>
      <c r="D204" s="5">
        <v>0.9930846499</v>
      </c>
      <c r="E204" s="5">
        <v>0.9930846499</v>
      </c>
      <c r="F204" s="5">
        <v>0</v>
      </c>
      <c r="G204" s="5">
        <v>0</v>
      </c>
      <c r="H204" s="5">
        <v>0</v>
      </c>
      <c r="I204" s="5">
        <v>0</v>
      </c>
      <c r="J204" s="5">
        <v>0.9930846499</v>
      </c>
      <c r="K204" s="5">
        <v>0.9930846499</v>
      </c>
      <c r="L204" s="5">
        <v>0.73610498</v>
      </c>
      <c r="M204" s="5">
        <v>0.73610498</v>
      </c>
      <c r="N204" s="5">
        <v>0</v>
      </c>
      <c r="O204" s="5">
        <v>0</v>
      </c>
      <c r="P204" s="5">
        <f t="shared" si="8"/>
        <v>-0.2569796699</v>
      </c>
      <c r="Q204" s="5">
        <f t="shared" si="9"/>
        <v>-0.2569796699</v>
      </c>
      <c r="R204" s="5">
        <f t="shared" si="10"/>
        <v>-25.87691491615311</v>
      </c>
      <c r="S204" s="5">
        <f t="shared" si="11"/>
        <v>-25.87691491615311</v>
      </c>
      <c r="T204" s="50" t="s">
        <v>461</v>
      </c>
    </row>
    <row r="205" spans="1:20" ht="38.25">
      <c r="A205" s="11"/>
      <c r="B205" s="16" t="s">
        <v>276</v>
      </c>
      <c r="C205" s="26" t="s">
        <v>255</v>
      </c>
      <c r="D205" s="5">
        <v>1.407944483</v>
      </c>
      <c r="E205" s="5">
        <v>1.407944483</v>
      </c>
      <c r="F205" s="5">
        <v>0</v>
      </c>
      <c r="G205" s="5">
        <v>0</v>
      </c>
      <c r="H205" s="5">
        <v>0</v>
      </c>
      <c r="I205" s="5">
        <v>0</v>
      </c>
      <c r="J205" s="5">
        <v>1.407944483</v>
      </c>
      <c r="K205" s="5">
        <v>1.407944483</v>
      </c>
      <c r="L205" s="5">
        <v>1.4223407799999999</v>
      </c>
      <c r="M205" s="5">
        <v>1.4223407799999999</v>
      </c>
      <c r="N205" s="5">
        <v>0</v>
      </c>
      <c r="O205" s="5">
        <v>0</v>
      </c>
      <c r="P205" s="5">
        <f t="shared" si="8"/>
        <v>0.01439629699999978</v>
      </c>
      <c r="Q205" s="5">
        <f t="shared" si="9"/>
        <v>0.01439629699999978</v>
      </c>
      <c r="R205" s="5">
        <f t="shared" si="10"/>
        <v>1.02250459260472</v>
      </c>
      <c r="S205" s="5">
        <f t="shared" si="11"/>
        <v>1.02250459260472</v>
      </c>
      <c r="T205" s="50">
        <v>0</v>
      </c>
    </row>
    <row r="206" spans="1:20" ht="25.5">
      <c r="A206" s="11"/>
      <c r="B206" s="16" t="s">
        <v>277</v>
      </c>
      <c r="C206" s="26" t="s">
        <v>255</v>
      </c>
      <c r="D206" s="5">
        <v>1.2799495300000001</v>
      </c>
      <c r="E206" s="5">
        <v>1.2799495300000001</v>
      </c>
      <c r="F206" s="5">
        <v>0</v>
      </c>
      <c r="G206" s="5">
        <v>0</v>
      </c>
      <c r="H206" s="5">
        <v>0</v>
      </c>
      <c r="I206" s="5">
        <v>0</v>
      </c>
      <c r="J206" s="5">
        <v>1.2799495300000001</v>
      </c>
      <c r="K206" s="5">
        <v>1.2799495300000001</v>
      </c>
      <c r="L206" s="5">
        <v>1.2796675100000001</v>
      </c>
      <c r="M206" s="5">
        <v>1.2796675100000001</v>
      </c>
      <c r="N206" s="5">
        <v>0</v>
      </c>
      <c r="O206" s="5">
        <v>0</v>
      </c>
      <c r="P206" s="5">
        <f t="shared" si="8"/>
        <v>-0.00028201999999999394</v>
      </c>
      <c r="Q206" s="5">
        <f t="shared" si="9"/>
        <v>-0.00028201999999999394</v>
      </c>
      <c r="R206" s="5">
        <f t="shared" si="10"/>
        <v>-0.022033681281166916</v>
      </c>
      <c r="S206" s="5">
        <f t="shared" si="11"/>
        <v>-0.022033681281166916</v>
      </c>
      <c r="T206" s="50"/>
    </row>
    <row r="207" spans="1:20" ht="25.5">
      <c r="A207" s="11"/>
      <c r="B207" s="16" t="s">
        <v>278</v>
      </c>
      <c r="C207" s="26" t="s">
        <v>255</v>
      </c>
      <c r="D207" s="5">
        <v>1.1007685276000003</v>
      </c>
      <c r="E207" s="5">
        <v>1.1007685276000003</v>
      </c>
      <c r="F207" s="5">
        <v>0</v>
      </c>
      <c r="G207" s="5">
        <v>0</v>
      </c>
      <c r="H207" s="5">
        <v>0</v>
      </c>
      <c r="I207" s="5">
        <v>0</v>
      </c>
      <c r="J207" s="5">
        <v>1.1007685276000003</v>
      </c>
      <c r="K207" s="5">
        <v>1.1007685276000003</v>
      </c>
      <c r="L207" s="5">
        <v>1.10409902</v>
      </c>
      <c r="M207" s="5">
        <v>1.10409902</v>
      </c>
      <c r="N207" s="5">
        <v>0</v>
      </c>
      <c r="O207" s="5">
        <v>0</v>
      </c>
      <c r="P207" s="5">
        <f t="shared" si="8"/>
        <v>0.0033304923999997182</v>
      </c>
      <c r="Q207" s="5">
        <f t="shared" si="9"/>
        <v>0.0033304923999997182</v>
      </c>
      <c r="R207" s="5">
        <f t="shared" si="10"/>
        <v>0.30256064890056156</v>
      </c>
      <c r="S207" s="5">
        <f t="shared" si="11"/>
        <v>0.30256064890056156</v>
      </c>
      <c r="T207" s="50"/>
    </row>
    <row r="208" spans="1:20" ht="13.5">
      <c r="A208" s="11"/>
      <c r="B208" s="6" t="s">
        <v>84</v>
      </c>
      <c r="C208" s="26"/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f t="shared" si="8"/>
        <v>0</v>
      </c>
      <c r="Q208" s="5">
        <f t="shared" si="9"/>
        <v>0</v>
      </c>
      <c r="R208" s="5">
        <v>0</v>
      </c>
      <c r="S208" s="5">
        <v>0</v>
      </c>
      <c r="T208" s="50">
        <v>0</v>
      </c>
    </row>
    <row r="209" spans="1:20" ht="38.25">
      <c r="A209" s="11"/>
      <c r="B209" s="16" t="s">
        <v>279</v>
      </c>
      <c r="C209" s="26" t="s">
        <v>255</v>
      </c>
      <c r="D209" s="5">
        <v>0.43671794845</v>
      </c>
      <c r="E209" s="5">
        <v>0.43671794845</v>
      </c>
      <c r="F209" s="5">
        <v>0</v>
      </c>
      <c r="G209" s="5">
        <v>0</v>
      </c>
      <c r="H209" s="5">
        <v>0</v>
      </c>
      <c r="I209" s="5">
        <v>0</v>
      </c>
      <c r="J209" s="5">
        <v>0.43671794845</v>
      </c>
      <c r="K209" s="5">
        <v>0.43671794845</v>
      </c>
      <c r="L209" s="5">
        <v>0.51217295</v>
      </c>
      <c r="M209" s="5">
        <v>0.51217295</v>
      </c>
      <c r="N209" s="5">
        <v>0</v>
      </c>
      <c r="O209" s="5">
        <v>0</v>
      </c>
      <c r="P209" s="5">
        <f t="shared" si="8"/>
        <v>0.07545500154999996</v>
      </c>
      <c r="Q209" s="5">
        <f t="shared" si="9"/>
        <v>0.07545500154999996</v>
      </c>
      <c r="R209" s="5">
        <f t="shared" si="10"/>
        <v>17.277742263125425</v>
      </c>
      <c r="S209" s="5">
        <f t="shared" si="11"/>
        <v>17.277742263125425</v>
      </c>
      <c r="T209" s="50" t="s">
        <v>463</v>
      </c>
    </row>
    <row r="210" spans="1:20" ht="25.5">
      <c r="A210" s="11"/>
      <c r="B210" s="16" t="s">
        <v>280</v>
      </c>
      <c r="C210" s="26" t="s">
        <v>255</v>
      </c>
      <c r="D210" s="5">
        <v>0.79805718251</v>
      </c>
      <c r="E210" s="5">
        <v>0.79805718251</v>
      </c>
      <c r="F210" s="5">
        <v>0</v>
      </c>
      <c r="G210" s="5">
        <v>0</v>
      </c>
      <c r="H210" s="5">
        <v>0</v>
      </c>
      <c r="I210" s="5">
        <v>0</v>
      </c>
      <c r="J210" s="5">
        <v>0.79805718251</v>
      </c>
      <c r="K210" s="5">
        <v>0.79805718251</v>
      </c>
      <c r="L210" s="5">
        <v>0.80590552</v>
      </c>
      <c r="M210" s="5">
        <v>0.80590552</v>
      </c>
      <c r="N210" s="5">
        <v>0</v>
      </c>
      <c r="O210" s="5">
        <v>0</v>
      </c>
      <c r="P210" s="5">
        <f t="shared" si="8"/>
        <v>0.007848337490000024</v>
      </c>
      <c r="Q210" s="5">
        <f t="shared" si="9"/>
        <v>0.007848337490000024</v>
      </c>
      <c r="R210" s="5">
        <f t="shared" si="10"/>
        <v>0.9834304686433519</v>
      </c>
      <c r="S210" s="5">
        <f t="shared" si="11"/>
        <v>0.9834304686433519</v>
      </c>
      <c r="T210" s="50">
        <v>0</v>
      </c>
    </row>
    <row r="211" spans="1:20" ht="63.75">
      <c r="A211" s="11"/>
      <c r="B211" s="16" t="s">
        <v>281</v>
      </c>
      <c r="C211" s="26" t="s">
        <v>255</v>
      </c>
      <c r="D211" s="5">
        <v>0.93804622352</v>
      </c>
      <c r="E211" s="5">
        <v>0.93804622352</v>
      </c>
      <c r="F211" s="5">
        <v>0</v>
      </c>
      <c r="G211" s="5">
        <v>0</v>
      </c>
      <c r="H211" s="5">
        <v>0</v>
      </c>
      <c r="I211" s="5">
        <v>0</v>
      </c>
      <c r="J211" s="5">
        <v>0.93804622352</v>
      </c>
      <c r="K211" s="5">
        <v>0.93804622352</v>
      </c>
      <c r="L211" s="5">
        <v>0.68831482</v>
      </c>
      <c r="M211" s="5">
        <v>0.68831482</v>
      </c>
      <c r="N211" s="5">
        <v>0</v>
      </c>
      <c r="O211" s="5">
        <v>0</v>
      </c>
      <c r="P211" s="5">
        <f aca="true" t="shared" si="12" ref="P211:P274">L211-J211</f>
        <v>-0.24973140352</v>
      </c>
      <c r="Q211" s="5">
        <f aca="true" t="shared" si="13" ref="Q211:Q274">M211-K211</f>
        <v>-0.24973140352</v>
      </c>
      <c r="R211" s="5">
        <f aca="true" t="shared" si="14" ref="R211:R274">P211/J211*100</f>
        <v>-26.622505081134257</v>
      </c>
      <c r="S211" s="5">
        <f aca="true" t="shared" si="15" ref="S211:S274">Q211/K211*100</f>
        <v>-26.622505081134257</v>
      </c>
      <c r="T211" s="50" t="s">
        <v>461</v>
      </c>
    </row>
    <row r="212" spans="1:20" ht="25.5">
      <c r="A212" s="11"/>
      <c r="B212" s="16" t="s">
        <v>282</v>
      </c>
      <c r="C212" s="26" t="s">
        <v>255</v>
      </c>
      <c r="D212" s="5">
        <v>0.16750825420000004</v>
      </c>
      <c r="E212" s="5">
        <v>0.16750825420000004</v>
      </c>
      <c r="F212" s="5">
        <v>0</v>
      </c>
      <c r="G212" s="5">
        <v>0</v>
      </c>
      <c r="H212" s="5">
        <v>0</v>
      </c>
      <c r="I212" s="5">
        <v>0</v>
      </c>
      <c r="J212" s="5">
        <v>0.16750825420000004</v>
      </c>
      <c r="K212" s="5">
        <v>0.16750825420000004</v>
      </c>
      <c r="L212" s="5">
        <v>0.17860736</v>
      </c>
      <c r="M212" s="5">
        <v>0.17860736</v>
      </c>
      <c r="N212" s="5">
        <v>0</v>
      </c>
      <c r="O212" s="5">
        <v>0</v>
      </c>
      <c r="P212" s="5">
        <f t="shared" si="12"/>
        <v>0.011099105799999953</v>
      </c>
      <c r="Q212" s="5">
        <f t="shared" si="13"/>
        <v>0.011099105799999953</v>
      </c>
      <c r="R212" s="5">
        <f t="shared" si="14"/>
        <v>6.626005299265993</v>
      </c>
      <c r="S212" s="5">
        <f t="shared" si="15"/>
        <v>6.626005299265993</v>
      </c>
      <c r="T212" s="50">
        <v>0</v>
      </c>
    </row>
    <row r="213" spans="1:20" ht="25.5">
      <c r="A213" s="11"/>
      <c r="B213" s="16" t="s">
        <v>283</v>
      </c>
      <c r="C213" s="26" t="s">
        <v>255</v>
      </c>
      <c r="D213" s="5">
        <v>0.7346433434199999</v>
      </c>
      <c r="E213" s="5">
        <v>0.7346433434199999</v>
      </c>
      <c r="F213" s="5">
        <v>0</v>
      </c>
      <c r="G213" s="5">
        <v>0</v>
      </c>
      <c r="H213" s="5">
        <v>0</v>
      </c>
      <c r="I213" s="5">
        <v>0</v>
      </c>
      <c r="J213" s="5">
        <v>0.7346433434199999</v>
      </c>
      <c r="K213" s="5">
        <v>0.7346433434199999</v>
      </c>
      <c r="L213" s="5">
        <v>0.77212473</v>
      </c>
      <c r="M213" s="5">
        <v>0.77212473</v>
      </c>
      <c r="N213" s="5">
        <v>0</v>
      </c>
      <c r="O213" s="5">
        <v>0</v>
      </c>
      <c r="P213" s="5">
        <f t="shared" si="12"/>
        <v>0.03748138658000011</v>
      </c>
      <c r="Q213" s="5">
        <f t="shared" si="13"/>
        <v>0.03748138658000011</v>
      </c>
      <c r="R213" s="5">
        <f t="shared" si="14"/>
        <v>5.1019841009532945</v>
      </c>
      <c r="S213" s="5">
        <f t="shared" si="15"/>
        <v>5.1019841009532945</v>
      </c>
      <c r="T213" s="50">
        <v>0</v>
      </c>
    </row>
    <row r="214" spans="1:20" ht="13.5">
      <c r="A214" s="11"/>
      <c r="B214" s="6" t="s">
        <v>83</v>
      </c>
      <c r="C214" s="26"/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f t="shared" si="12"/>
        <v>0</v>
      </c>
      <c r="Q214" s="5">
        <f t="shared" si="13"/>
        <v>0</v>
      </c>
      <c r="R214" s="5">
        <v>0</v>
      </c>
      <c r="S214" s="5">
        <v>0</v>
      </c>
      <c r="T214" s="50">
        <v>0</v>
      </c>
    </row>
    <row r="215" spans="1:20" ht="63.75">
      <c r="A215" s="11"/>
      <c r="B215" s="16" t="s">
        <v>284</v>
      </c>
      <c r="C215" s="26" t="s">
        <v>255</v>
      </c>
      <c r="D215" s="5">
        <v>0.6341383909</v>
      </c>
      <c r="E215" s="5">
        <v>0.6341383909</v>
      </c>
      <c r="F215" s="5">
        <v>0</v>
      </c>
      <c r="G215" s="5">
        <v>0</v>
      </c>
      <c r="H215" s="5">
        <v>0</v>
      </c>
      <c r="I215" s="5">
        <v>0</v>
      </c>
      <c r="J215" s="5">
        <v>0.6341383909</v>
      </c>
      <c r="K215" s="5">
        <v>0.6341383909</v>
      </c>
      <c r="L215" s="5">
        <v>0.84116079</v>
      </c>
      <c r="M215" s="5">
        <v>0.84116079</v>
      </c>
      <c r="N215" s="5">
        <v>0</v>
      </c>
      <c r="O215" s="5">
        <v>0</v>
      </c>
      <c r="P215" s="5">
        <f t="shared" si="12"/>
        <v>0.20702239909999998</v>
      </c>
      <c r="Q215" s="5">
        <f t="shared" si="13"/>
        <v>0.20702239909999998</v>
      </c>
      <c r="R215" s="5">
        <f t="shared" si="14"/>
        <v>32.64624915804005</v>
      </c>
      <c r="S215" s="5">
        <f t="shared" si="15"/>
        <v>32.64624915804005</v>
      </c>
      <c r="T215" s="50" t="s">
        <v>461</v>
      </c>
    </row>
    <row r="216" spans="1:20" ht="25.5">
      <c r="A216" s="11"/>
      <c r="B216" s="16" t="s">
        <v>285</v>
      </c>
      <c r="C216" s="26" t="s">
        <v>255</v>
      </c>
      <c r="D216" s="5">
        <v>0.8734358969</v>
      </c>
      <c r="E216" s="5">
        <v>0.8734358969</v>
      </c>
      <c r="F216" s="5">
        <v>0</v>
      </c>
      <c r="G216" s="5">
        <v>0</v>
      </c>
      <c r="H216" s="5">
        <v>0</v>
      </c>
      <c r="I216" s="5">
        <v>0</v>
      </c>
      <c r="J216" s="5">
        <v>0.8734358969</v>
      </c>
      <c r="K216" s="5">
        <v>0.8734358969</v>
      </c>
      <c r="L216" s="5">
        <v>0.88513113</v>
      </c>
      <c r="M216" s="5">
        <v>0.88513113</v>
      </c>
      <c r="N216" s="5">
        <v>0</v>
      </c>
      <c r="O216" s="5">
        <v>0</v>
      </c>
      <c r="P216" s="5">
        <f t="shared" si="12"/>
        <v>0.01169523309999998</v>
      </c>
      <c r="Q216" s="5">
        <f t="shared" si="13"/>
        <v>0.01169523309999998</v>
      </c>
      <c r="R216" s="5">
        <f t="shared" si="14"/>
        <v>1.3389915781465724</v>
      </c>
      <c r="S216" s="5">
        <f t="shared" si="15"/>
        <v>1.3389915781465724</v>
      </c>
      <c r="T216" s="50">
        <v>0</v>
      </c>
    </row>
    <row r="217" spans="1:20" ht="25.5">
      <c r="A217" s="11"/>
      <c r="B217" s="16" t="s">
        <v>286</v>
      </c>
      <c r="C217" s="26" t="s">
        <v>255</v>
      </c>
      <c r="D217" s="5">
        <v>0.837541271</v>
      </c>
      <c r="E217" s="5">
        <v>0.837541271</v>
      </c>
      <c r="F217" s="5">
        <v>0</v>
      </c>
      <c r="G217" s="5">
        <v>0</v>
      </c>
      <c r="H217" s="5">
        <v>0</v>
      </c>
      <c r="I217" s="5">
        <v>0</v>
      </c>
      <c r="J217" s="5">
        <v>0.837541271</v>
      </c>
      <c r="K217" s="5">
        <v>0.837541271</v>
      </c>
      <c r="L217" s="5">
        <v>0.8747016</v>
      </c>
      <c r="M217" s="5">
        <v>0.8747016</v>
      </c>
      <c r="N217" s="5">
        <v>0</v>
      </c>
      <c r="O217" s="5">
        <v>0</v>
      </c>
      <c r="P217" s="5">
        <f t="shared" si="12"/>
        <v>0.03716032899999999</v>
      </c>
      <c r="Q217" s="5">
        <f t="shared" si="13"/>
        <v>0.03716032899999999</v>
      </c>
      <c r="R217" s="5">
        <f t="shared" si="14"/>
        <v>4.436835566996196</v>
      </c>
      <c r="S217" s="5">
        <f t="shared" si="15"/>
        <v>4.436835566996196</v>
      </c>
      <c r="T217" s="50">
        <v>0</v>
      </c>
    </row>
    <row r="218" spans="1:20" ht="25.5">
      <c r="A218" s="11"/>
      <c r="B218" s="16" t="s">
        <v>287</v>
      </c>
      <c r="C218" s="26" t="s">
        <v>255</v>
      </c>
      <c r="D218" s="5">
        <v>0.717892518</v>
      </c>
      <c r="E218" s="5">
        <v>0.717892518</v>
      </c>
      <c r="F218" s="5">
        <v>0</v>
      </c>
      <c r="G218" s="5">
        <v>0</v>
      </c>
      <c r="H218" s="5">
        <v>0</v>
      </c>
      <c r="I218" s="5">
        <v>0</v>
      </c>
      <c r="J218" s="5">
        <v>0.717892518</v>
      </c>
      <c r="K218" s="5">
        <v>0.717892518</v>
      </c>
      <c r="L218" s="5">
        <v>0.7753147999999999</v>
      </c>
      <c r="M218" s="5">
        <v>0.7753147999999999</v>
      </c>
      <c r="N218" s="5">
        <v>0</v>
      </c>
      <c r="O218" s="5">
        <v>0</v>
      </c>
      <c r="P218" s="5">
        <f t="shared" si="12"/>
        <v>0.05742228199999988</v>
      </c>
      <c r="Q218" s="5">
        <f t="shared" si="13"/>
        <v>0.05742228199999988</v>
      </c>
      <c r="R218" s="5">
        <f t="shared" si="14"/>
        <v>7.998729692847959</v>
      </c>
      <c r="S218" s="5">
        <f t="shared" si="15"/>
        <v>7.998729692847959</v>
      </c>
      <c r="T218" s="50">
        <v>0</v>
      </c>
    </row>
    <row r="219" spans="1:20" ht="63.75">
      <c r="A219" s="11"/>
      <c r="B219" s="16" t="s">
        <v>288</v>
      </c>
      <c r="C219" s="26" t="s">
        <v>255</v>
      </c>
      <c r="D219" s="5">
        <v>0.23331506835000002</v>
      </c>
      <c r="E219" s="5">
        <v>0.23331506835000002</v>
      </c>
      <c r="F219" s="5">
        <v>0</v>
      </c>
      <c r="G219" s="5">
        <v>0</v>
      </c>
      <c r="H219" s="5">
        <v>0</v>
      </c>
      <c r="I219" s="5">
        <v>0</v>
      </c>
      <c r="J219" s="5">
        <v>0.23331506835000002</v>
      </c>
      <c r="K219" s="5">
        <v>0.23331506835000002</v>
      </c>
      <c r="L219" s="5">
        <v>0.31599787999999995</v>
      </c>
      <c r="M219" s="5">
        <v>0.31599787999999995</v>
      </c>
      <c r="N219" s="5">
        <v>0</v>
      </c>
      <c r="O219" s="5">
        <v>0</v>
      </c>
      <c r="P219" s="5">
        <f t="shared" si="12"/>
        <v>0.08268281164999994</v>
      </c>
      <c r="Q219" s="5">
        <f t="shared" si="13"/>
        <v>0.08268281164999994</v>
      </c>
      <c r="R219" s="5">
        <f t="shared" si="14"/>
        <v>35.43826476135095</v>
      </c>
      <c r="S219" s="5">
        <f t="shared" si="15"/>
        <v>35.43826476135095</v>
      </c>
      <c r="T219" s="50" t="s">
        <v>461</v>
      </c>
    </row>
    <row r="220" spans="1:20" ht="25.5">
      <c r="A220" s="11"/>
      <c r="B220" s="16" t="s">
        <v>289</v>
      </c>
      <c r="C220" s="26" t="s">
        <v>255</v>
      </c>
      <c r="D220" s="5">
        <v>0.73583983095</v>
      </c>
      <c r="E220" s="5">
        <v>0.73583983095</v>
      </c>
      <c r="F220" s="5">
        <v>0</v>
      </c>
      <c r="G220" s="5">
        <v>0</v>
      </c>
      <c r="H220" s="5">
        <v>0</v>
      </c>
      <c r="I220" s="5">
        <v>0</v>
      </c>
      <c r="J220" s="5">
        <v>0.73583983095</v>
      </c>
      <c r="K220" s="5">
        <v>0.73583983095</v>
      </c>
      <c r="L220" s="5">
        <v>0.74019781</v>
      </c>
      <c r="M220" s="5">
        <v>0.74019781</v>
      </c>
      <c r="N220" s="5">
        <v>0</v>
      </c>
      <c r="O220" s="5">
        <v>0</v>
      </c>
      <c r="P220" s="5">
        <f t="shared" si="12"/>
        <v>0.004357979049999905</v>
      </c>
      <c r="Q220" s="5">
        <f t="shared" si="13"/>
        <v>0.004357979049999905</v>
      </c>
      <c r="R220" s="5">
        <f t="shared" si="14"/>
        <v>0.5922456038257091</v>
      </c>
      <c r="S220" s="5">
        <f t="shared" si="15"/>
        <v>0.5922456038257091</v>
      </c>
      <c r="T220" s="50">
        <v>0</v>
      </c>
    </row>
    <row r="221" spans="1:20" ht="63.75">
      <c r="A221" s="11"/>
      <c r="B221" s="16" t="s">
        <v>290</v>
      </c>
      <c r="C221" s="26" t="s">
        <v>255</v>
      </c>
      <c r="D221" s="5">
        <v>1.1007685276000003</v>
      </c>
      <c r="E221" s="5">
        <v>1.1007685276000003</v>
      </c>
      <c r="F221" s="5">
        <v>0</v>
      </c>
      <c r="G221" s="5">
        <v>0</v>
      </c>
      <c r="H221" s="5">
        <v>0</v>
      </c>
      <c r="I221" s="5">
        <v>0</v>
      </c>
      <c r="J221" s="5">
        <v>1.1007685276000003</v>
      </c>
      <c r="K221" s="5">
        <v>1.1007685276000003</v>
      </c>
      <c r="L221" s="5">
        <v>0.88205175</v>
      </c>
      <c r="M221" s="5">
        <v>0.88205175</v>
      </c>
      <c r="N221" s="5">
        <v>0</v>
      </c>
      <c r="O221" s="5">
        <v>0</v>
      </c>
      <c r="P221" s="5">
        <f t="shared" si="12"/>
        <v>-0.2187167776000003</v>
      </c>
      <c r="Q221" s="5">
        <f t="shared" si="13"/>
        <v>-0.2187167776000003</v>
      </c>
      <c r="R221" s="5">
        <f t="shared" si="14"/>
        <v>-19.869461391385098</v>
      </c>
      <c r="S221" s="5">
        <f t="shared" si="15"/>
        <v>-19.869461391385098</v>
      </c>
      <c r="T221" s="50" t="s">
        <v>461</v>
      </c>
    </row>
    <row r="222" spans="1:20" ht="25.5">
      <c r="A222" s="11"/>
      <c r="B222" s="16" t="s">
        <v>291</v>
      </c>
      <c r="C222" s="26" t="s">
        <v>255</v>
      </c>
      <c r="D222" s="5">
        <v>0.47859501200000004</v>
      </c>
      <c r="E222" s="5">
        <v>0.47859501200000004</v>
      </c>
      <c r="F222" s="5">
        <v>0</v>
      </c>
      <c r="G222" s="5">
        <v>0</v>
      </c>
      <c r="H222" s="5">
        <v>0</v>
      </c>
      <c r="I222" s="5">
        <v>0</v>
      </c>
      <c r="J222" s="5">
        <v>0.47859501200000004</v>
      </c>
      <c r="K222" s="5">
        <v>0.47859501200000004</v>
      </c>
      <c r="L222" s="5">
        <v>0.47721813999999996</v>
      </c>
      <c r="M222" s="5">
        <v>0.47721813999999996</v>
      </c>
      <c r="N222" s="5">
        <v>0</v>
      </c>
      <c r="O222" s="5">
        <v>0</v>
      </c>
      <c r="P222" s="5">
        <f t="shared" si="12"/>
        <v>-0.0013768720000000845</v>
      </c>
      <c r="Q222" s="5">
        <f t="shared" si="13"/>
        <v>-0.0013768720000000845</v>
      </c>
      <c r="R222" s="5">
        <f t="shared" si="14"/>
        <v>-0.2876904199745576</v>
      </c>
      <c r="S222" s="5">
        <f t="shared" si="15"/>
        <v>-0.2876904199745576</v>
      </c>
      <c r="T222" s="50"/>
    </row>
    <row r="223" spans="1:20" ht="25.5">
      <c r="A223" s="11"/>
      <c r="B223" s="16" t="s">
        <v>292</v>
      </c>
      <c r="C223" s="26" t="s">
        <v>255</v>
      </c>
      <c r="D223" s="5">
        <v>1.0768387770000003</v>
      </c>
      <c r="E223" s="5">
        <v>1.0768387770000003</v>
      </c>
      <c r="F223" s="5">
        <v>0</v>
      </c>
      <c r="G223" s="5">
        <v>0</v>
      </c>
      <c r="H223" s="5">
        <v>0</v>
      </c>
      <c r="I223" s="5">
        <v>0</v>
      </c>
      <c r="J223" s="5">
        <v>1.0768387770000003</v>
      </c>
      <c r="K223" s="5">
        <v>1.0768387770000003</v>
      </c>
      <c r="L223" s="5">
        <v>1.0808191600000001</v>
      </c>
      <c r="M223" s="5">
        <v>1.0808191600000001</v>
      </c>
      <c r="N223" s="5">
        <v>0</v>
      </c>
      <c r="O223" s="5">
        <v>0</v>
      </c>
      <c r="P223" s="5">
        <f t="shared" si="12"/>
        <v>0.00398038299999981</v>
      </c>
      <c r="Q223" s="5">
        <f t="shared" si="13"/>
        <v>0.00398038299999981</v>
      </c>
      <c r="R223" s="5">
        <f t="shared" si="14"/>
        <v>0.3696359274030683</v>
      </c>
      <c r="S223" s="5">
        <f t="shared" si="15"/>
        <v>0.3696359274030683</v>
      </c>
      <c r="T223" s="50"/>
    </row>
    <row r="224" spans="1:20" ht="13.5">
      <c r="A224" s="11"/>
      <c r="B224" s="6" t="s">
        <v>85</v>
      </c>
      <c r="C224" s="26"/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f t="shared" si="12"/>
        <v>0</v>
      </c>
      <c r="Q224" s="5">
        <f t="shared" si="13"/>
        <v>0</v>
      </c>
      <c r="R224" s="5">
        <v>0</v>
      </c>
      <c r="S224" s="5">
        <v>0</v>
      </c>
      <c r="T224" s="50">
        <v>0</v>
      </c>
    </row>
    <row r="225" spans="1:20" ht="38.25">
      <c r="A225" s="11"/>
      <c r="B225" s="16" t="s">
        <v>293</v>
      </c>
      <c r="C225" s="26" t="s">
        <v>255</v>
      </c>
      <c r="D225" s="5">
        <v>0.25598990599999993</v>
      </c>
      <c r="E225" s="5">
        <v>0.25598990599999993</v>
      </c>
      <c r="F225" s="5">
        <v>0</v>
      </c>
      <c r="G225" s="5">
        <v>0</v>
      </c>
      <c r="H225" s="5">
        <v>0</v>
      </c>
      <c r="I225" s="5">
        <v>0</v>
      </c>
      <c r="J225" s="5">
        <v>0.25598990599999993</v>
      </c>
      <c r="K225" s="5">
        <v>0.25598990599999993</v>
      </c>
      <c r="L225" s="5">
        <v>0.25957155</v>
      </c>
      <c r="M225" s="5">
        <v>0.25957155</v>
      </c>
      <c r="N225" s="5">
        <v>0</v>
      </c>
      <c r="O225" s="5">
        <v>0</v>
      </c>
      <c r="P225" s="5">
        <f t="shared" si="12"/>
        <v>0.0035816440000000505</v>
      </c>
      <c r="Q225" s="5">
        <f t="shared" si="13"/>
        <v>0.0035816440000000505</v>
      </c>
      <c r="R225" s="5">
        <f t="shared" si="14"/>
        <v>1.399134854950121</v>
      </c>
      <c r="S225" s="5">
        <f t="shared" si="15"/>
        <v>1.399134854950121</v>
      </c>
      <c r="T225" s="50">
        <v>0</v>
      </c>
    </row>
    <row r="226" spans="1:20" ht="63.75">
      <c r="A226" s="11"/>
      <c r="B226" s="16" t="s">
        <v>294</v>
      </c>
      <c r="C226" s="26" t="s">
        <v>255</v>
      </c>
      <c r="D226" s="5">
        <v>0.7935687086</v>
      </c>
      <c r="E226" s="5">
        <v>0.7935687086</v>
      </c>
      <c r="F226" s="5">
        <v>0</v>
      </c>
      <c r="G226" s="5">
        <v>0</v>
      </c>
      <c r="H226" s="5">
        <v>0</v>
      </c>
      <c r="I226" s="5">
        <v>0</v>
      </c>
      <c r="J226" s="5">
        <v>0.7935687086</v>
      </c>
      <c r="K226" s="5">
        <v>0.7935687086</v>
      </c>
      <c r="L226" s="5">
        <v>1.5505811600000001</v>
      </c>
      <c r="M226" s="5">
        <v>1.5505811600000001</v>
      </c>
      <c r="N226" s="5">
        <v>0</v>
      </c>
      <c r="O226" s="5">
        <v>0</v>
      </c>
      <c r="P226" s="5">
        <f t="shared" si="12"/>
        <v>0.7570124514000002</v>
      </c>
      <c r="Q226" s="5">
        <f t="shared" si="13"/>
        <v>0.7570124514000002</v>
      </c>
      <c r="R226" s="5">
        <f t="shared" si="14"/>
        <v>95.3934351488617</v>
      </c>
      <c r="S226" s="5">
        <f t="shared" si="15"/>
        <v>95.3934351488617</v>
      </c>
      <c r="T226" s="50" t="s">
        <v>461</v>
      </c>
    </row>
    <row r="227" spans="1:20" ht="63.75">
      <c r="A227" s="11"/>
      <c r="B227" s="16" t="s">
        <v>295</v>
      </c>
      <c r="C227" s="26" t="s">
        <v>255</v>
      </c>
      <c r="D227" s="5">
        <v>1.00983547532</v>
      </c>
      <c r="E227" s="5">
        <v>1.00983547532</v>
      </c>
      <c r="F227" s="5">
        <v>0</v>
      </c>
      <c r="G227" s="5">
        <v>0</v>
      </c>
      <c r="H227" s="5">
        <v>0</v>
      </c>
      <c r="I227" s="5">
        <v>0</v>
      </c>
      <c r="J227" s="5">
        <v>1.00983547532</v>
      </c>
      <c r="K227" s="5">
        <v>1.00983547532</v>
      </c>
      <c r="L227" s="5">
        <v>0.5869154200000001</v>
      </c>
      <c r="M227" s="5">
        <v>0.5869154200000001</v>
      </c>
      <c r="N227" s="5">
        <v>0</v>
      </c>
      <c r="O227" s="5">
        <v>0</v>
      </c>
      <c r="P227" s="5">
        <f t="shared" si="12"/>
        <v>-0.42292005532</v>
      </c>
      <c r="Q227" s="5">
        <f t="shared" si="13"/>
        <v>-0.42292005532</v>
      </c>
      <c r="R227" s="5">
        <f t="shared" si="14"/>
        <v>-41.880094892287644</v>
      </c>
      <c r="S227" s="5">
        <f t="shared" si="15"/>
        <v>-41.880094892287644</v>
      </c>
      <c r="T227" s="50" t="s">
        <v>461</v>
      </c>
    </row>
    <row r="228" spans="1:20" ht="25.5">
      <c r="A228" s="11"/>
      <c r="B228" s="16" t="s">
        <v>296</v>
      </c>
      <c r="C228" s="26" t="s">
        <v>255</v>
      </c>
      <c r="D228" s="5">
        <v>0.35894625900000005</v>
      </c>
      <c r="E228" s="5">
        <v>0.35894625900000005</v>
      </c>
      <c r="F228" s="5">
        <v>0</v>
      </c>
      <c r="G228" s="5">
        <v>0</v>
      </c>
      <c r="H228" s="5">
        <v>0</v>
      </c>
      <c r="I228" s="5">
        <v>0</v>
      </c>
      <c r="J228" s="5">
        <v>0.35894625900000005</v>
      </c>
      <c r="K228" s="5">
        <v>0.35894625900000005</v>
      </c>
      <c r="L228" s="5">
        <v>0.36506067999999997</v>
      </c>
      <c r="M228" s="5">
        <v>0.36506067999999997</v>
      </c>
      <c r="N228" s="5">
        <v>0</v>
      </c>
      <c r="O228" s="5">
        <v>0</v>
      </c>
      <c r="P228" s="5">
        <f t="shared" si="12"/>
        <v>0.0061144209999999255</v>
      </c>
      <c r="Q228" s="5">
        <f t="shared" si="13"/>
        <v>0.0061144209999999255</v>
      </c>
      <c r="R228" s="5">
        <f t="shared" si="14"/>
        <v>1.7034363352982944</v>
      </c>
      <c r="S228" s="5">
        <f t="shared" si="15"/>
        <v>1.7034363352982944</v>
      </c>
      <c r="T228" s="50">
        <v>0</v>
      </c>
    </row>
    <row r="229" spans="1:20" ht="25.5">
      <c r="A229" s="11"/>
      <c r="B229" s="16" t="s">
        <v>297</v>
      </c>
      <c r="C229" s="26" t="s">
        <v>255</v>
      </c>
      <c r="D229" s="5">
        <v>0.6939627674000001</v>
      </c>
      <c r="E229" s="5">
        <v>0.6939627674000001</v>
      </c>
      <c r="F229" s="5">
        <v>0</v>
      </c>
      <c r="G229" s="5">
        <v>0</v>
      </c>
      <c r="H229" s="5">
        <v>0</v>
      </c>
      <c r="I229" s="5">
        <v>0</v>
      </c>
      <c r="J229" s="5">
        <v>0.6939627674000001</v>
      </c>
      <c r="K229" s="5">
        <v>0.6939627674000001</v>
      </c>
      <c r="L229" s="5">
        <v>0.7048419399999999</v>
      </c>
      <c r="M229" s="5">
        <v>0.7048419399999999</v>
      </c>
      <c r="N229" s="5">
        <v>0</v>
      </c>
      <c r="O229" s="5">
        <v>0</v>
      </c>
      <c r="P229" s="5">
        <f t="shared" si="12"/>
        <v>0.01087917259999982</v>
      </c>
      <c r="Q229" s="5">
        <f t="shared" si="13"/>
        <v>0.01087917259999982</v>
      </c>
      <c r="R229" s="5">
        <f t="shared" si="14"/>
        <v>1.5676882263813248</v>
      </c>
      <c r="S229" s="5">
        <f t="shared" si="15"/>
        <v>1.5676882263813248</v>
      </c>
      <c r="T229" s="50">
        <v>0</v>
      </c>
    </row>
    <row r="230" spans="1:20" ht="25.5">
      <c r="A230" s="11"/>
      <c r="B230" s="16" t="s">
        <v>298</v>
      </c>
      <c r="C230" s="26" t="s">
        <v>255</v>
      </c>
      <c r="D230" s="5">
        <v>0.15554337890000003</v>
      </c>
      <c r="E230" s="5">
        <v>0.15554337890000003</v>
      </c>
      <c r="F230" s="5">
        <v>0</v>
      </c>
      <c r="G230" s="5">
        <v>0</v>
      </c>
      <c r="H230" s="5">
        <v>0</v>
      </c>
      <c r="I230" s="5">
        <v>0</v>
      </c>
      <c r="J230" s="5">
        <v>0.15554337890000003</v>
      </c>
      <c r="K230" s="5">
        <v>0.15554337890000003</v>
      </c>
      <c r="L230" s="5">
        <v>0.15696077000000003</v>
      </c>
      <c r="M230" s="5">
        <v>0.15696077000000003</v>
      </c>
      <c r="N230" s="5">
        <v>0</v>
      </c>
      <c r="O230" s="5">
        <v>0</v>
      </c>
      <c r="P230" s="5">
        <f t="shared" si="12"/>
        <v>0.0014173910999999983</v>
      </c>
      <c r="Q230" s="5">
        <f t="shared" si="13"/>
        <v>0.0014173910999999983</v>
      </c>
      <c r="R230" s="5">
        <f t="shared" si="14"/>
        <v>0.9112513242439264</v>
      </c>
      <c r="S230" s="5">
        <f t="shared" si="15"/>
        <v>0.9112513242439264</v>
      </c>
      <c r="T230" s="50">
        <v>0</v>
      </c>
    </row>
    <row r="231" spans="1:20" ht="25.5">
      <c r="A231" s="11"/>
      <c r="B231" s="16" t="s">
        <v>299</v>
      </c>
      <c r="C231" s="26" t="s">
        <v>255</v>
      </c>
      <c r="D231" s="5">
        <v>0.717892518</v>
      </c>
      <c r="E231" s="5">
        <v>0.717892518</v>
      </c>
      <c r="F231" s="5">
        <v>0</v>
      </c>
      <c r="G231" s="5">
        <v>0</v>
      </c>
      <c r="H231" s="5">
        <v>0</v>
      </c>
      <c r="I231" s="5">
        <v>0</v>
      </c>
      <c r="J231" s="5">
        <v>0.717892518</v>
      </c>
      <c r="K231" s="5">
        <v>0.717892518</v>
      </c>
      <c r="L231" s="5">
        <v>0.78053056</v>
      </c>
      <c r="M231" s="5">
        <v>0.78053056</v>
      </c>
      <c r="N231" s="5">
        <v>0</v>
      </c>
      <c r="O231" s="5">
        <v>0</v>
      </c>
      <c r="P231" s="5">
        <f t="shared" si="12"/>
        <v>0.062638042</v>
      </c>
      <c r="Q231" s="5">
        <f t="shared" si="13"/>
        <v>0.062638042</v>
      </c>
      <c r="R231" s="5">
        <f t="shared" si="14"/>
        <v>8.725267422274486</v>
      </c>
      <c r="S231" s="5">
        <f t="shared" si="15"/>
        <v>8.725267422274486</v>
      </c>
      <c r="T231" s="50">
        <v>0</v>
      </c>
    </row>
    <row r="232" spans="1:20" ht="13.5">
      <c r="A232" s="11"/>
      <c r="B232" s="6" t="s">
        <v>94</v>
      </c>
      <c r="C232" s="26"/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f t="shared" si="12"/>
        <v>0</v>
      </c>
      <c r="Q232" s="5">
        <f t="shared" si="13"/>
        <v>0</v>
      </c>
      <c r="R232" s="5">
        <v>0</v>
      </c>
      <c r="S232" s="5">
        <v>0</v>
      </c>
      <c r="T232" s="50">
        <v>0</v>
      </c>
    </row>
    <row r="233" spans="1:20" ht="38.25">
      <c r="A233" s="11"/>
      <c r="B233" s="16" t="s">
        <v>300</v>
      </c>
      <c r="C233" s="26" t="s">
        <v>255</v>
      </c>
      <c r="D233" s="5">
        <v>0.11964875300000001</v>
      </c>
      <c r="E233" s="5">
        <v>0.11964875300000001</v>
      </c>
      <c r="F233" s="5">
        <v>0</v>
      </c>
      <c r="G233" s="5">
        <v>0</v>
      </c>
      <c r="H233" s="5">
        <v>0</v>
      </c>
      <c r="I233" s="5">
        <v>0</v>
      </c>
      <c r="J233" s="5">
        <v>0.11964875300000001</v>
      </c>
      <c r="K233" s="5">
        <v>0.11964875300000001</v>
      </c>
      <c r="L233" s="5">
        <v>0.13916543</v>
      </c>
      <c r="M233" s="5">
        <v>0.13916543</v>
      </c>
      <c r="N233" s="5">
        <v>0</v>
      </c>
      <c r="O233" s="5">
        <v>0</v>
      </c>
      <c r="P233" s="5">
        <f t="shared" si="12"/>
        <v>0.019516676999999996</v>
      </c>
      <c r="Q233" s="5">
        <f t="shared" si="13"/>
        <v>0.019516676999999996</v>
      </c>
      <c r="R233" s="5">
        <f t="shared" si="14"/>
        <v>16.311642629488997</v>
      </c>
      <c r="S233" s="5">
        <f t="shared" si="15"/>
        <v>16.311642629488997</v>
      </c>
      <c r="T233" s="50" t="s">
        <v>463</v>
      </c>
    </row>
    <row r="234" spans="1:20" ht="63.75">
      <c r="A234" s="11"/>
      <c r="B234" s="16" t="s">
        <v>301</v>
      </c>
      <c r="C234" s="26" t="s">
        <v>255</v>
      </c>
      <c r="D234" s="5">
        <v>0.5384193885000002</v>
      </c>
      <c r="E234" s="5">
        <v>0.5384193885000002</v>
      </c>
      <c r="F234" s="5">
        <v>0</v>
      </c>
      <c r="G234" s="5">
        <v>0</v>
      </c>
      <c r="H234" s="5">
        <v>0</v>
      </c>
      <c r="I234" s="5">
        <v>0</v>
      </c>
      <c r="J234" s="5">
        <v>0.5384193885000002</v>
      </c>
      <c r="K234" s="5">
        <v>0.5384193885000002</v>
      </c>
      <c r="L234" s="5">
        <v>0.46039259</v>
      </c>
      <c r="M234" s="5">
        <v>0.46039259</v>
      </c>
      <c r="N234" s="5">
        <v>0</v>
      </c>
      <c r="O234" s="5">
        <v>0</v>
      </c>
      <c r="P234" s="5">
        <f t="shared" si="12"/>
        <v>-0.07802679850000016</v>
      </c>
      <c r="Q234" s="5">
        <f t="shared" si="13"/>
        <v>-0.07802679850000016</v>
      </c>
      <c r="R234" s="5">
        <f t="shared" si="14"/>
        <v>-14.491825548366213</v>
      </c>
      <c r="S234" s="5">
        <f t="shared" si="15"/>
        <v>-14.491825548366213</v>
      </c>
      <c r="T234" s="50" t="s">
        <v>461</v>
      </c>
    </row>
    <row r="235" spans="1:20" ht="63.75">
      <c r="A235" s="11"/>
      <c r="B235" s="16" t="s">
        <v>302</v>
      </c>
      <c r="C235" s="26" t="s">
        <v>255</v>
      </c>
      <c r="D235" s="5">
        <v>0.4905598873</v>
      </c>
      <c r="E235" s="5">
        <v>0.4905598873</v>
      </c>
      <c r="F235" s="5">
        <v>0</v>
      </c>
      <c r="G235" s="5">
        <v>0</v>
      </c>
      <c r="H235" s="5">
        <v>0</v>
      </c>
      <c r="I235" s="5">
        <v>0</v>
      </c>
      <c r="J235" s="5">
        <v>0.4905598873</v>
      </c>
      <c r="K235" s="5">
        <v>0.4905598873</v>
      </c>
      <c r="L235" s="5">
        <v>0.24569414</v>
      </c>
      <c r="M235" s="5">
        <v>0.24569414</v>
      </c>
      <c r="N235" s="5">
        <v>0</v>
      </c>
      <c r="O235" s="5">
        <v>0</v>
      </c>
      <c r="P235" s="5">
        <f t="shared" si="12"/>
        <v>-0.2448657473</v>
      </c>
      <c r="Q235" s="5">
        <f t="shared" si="13"/>
        <v>-0.2448657473</v>
      </c>
      <c r="R235" s="5">
        <f t="shared" si="14"/>
        <v>-49.91556660853791</v>
      </c>
      <c r="S235" s="5">
        <f t="shared" si="15"/>
        <v>-49.91556660853791</v>
      </c>
      <c r="T235" s="50" t="s">
        <v>461</v>
      </c>
    </row>
    <row r="236" spans="1:20" ht="25.5">
      <c r="A236" s="11"/>
      <c r="B236" s="16" t="s">
        <v>303</v>
      </c>
      <c r="C236" s="26" t="s">
        <v>255</v>
      </c>
      <c r="D236" s="5">
        <v>1.09478608995</v>
      </c>
      <c r="E236" s="5">
        <v>1.09478608995</v>
      </c>
      <c r="F236" s="5">
        <v>0</v>
      </c>
      <c r="G236" s="5">
        <v>0</v>
      </c>
      <c r="H236" s="5">
        <v>0</v>
      </c>
      <c r="I236" s="5">
        <v>0</v>
      </c>
      <c r="J236" s="5">
        <v>1.09478608995</v>
      </c>
      <c r="K236" s="5">
        <v>1.09478608995</v>
      </c>
      <c r="L236" s="5">
        <v>1.10239581</v>
      </c>
      <c r="M236" s="5">
        <v>1.10239581</v>
      </c>
      <c r="N236" s="5">
        <v>0</v>
      </c>
      <c r="O236" s="5">
        <v>0</v>
      </c>
      <c r="P236" s="5">
        <f t="shared" si="12"/>
        <v>0.007609720050000046</v>
      </c>
      <c r="Q236" s="5">
        <f t="shared" si="13"/>
        <v>0.007609720050000046</v>
      </c>
      <c r="R236" s="5">
        <f t="shared" si="14"/>
        <v>0.6950873892038207</v>
      </c>
      <c r="S236" s="5">
        <f t="shared" si="15"/>
        <v>0.6950873892038207</v>
      </c>
      <c r="T236" s="50">
        <v>0</v>
      </c>
    </row>
    <row r="237" spans="1:20" ht="13.5">
      <c r="A237" s="11"/>
      <c r="B237" s="6" t="s">
        <v>86</v>
      </c>
      <c r="C237" s="26"/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f t="shared" si="12"/>
        <v>0</v>
      </c>
      <c r="Q237" s="5">
        <f t="shared" si="13"/>
        <v>0</v>
      </c>
      <c r="R237" s="5">
        <v>0</v>
      </c>
      <c r="S237" s="5">
        <v>0</v>
      </c>
      <c r="T237" s="50">
        <v>0</v>
      </c>
    </row>
    <row r="238" spans="1:20" ht="25.5">
      <c r="A238" s="11"/>
      <c r="B238" s="16" t="s">
        <v>304</v>
      </c>
      <c r="C238" s="26" t="s">
        <v>255</v>
      </c>
      <c r="D238" s="5">
        <v>0.5384193885000002</v>
      </c>
      <c r="E238" s="5">
        <v>0.5384193885000002</v>
      </c>
      <c r="F238" s="5">
        <v>0</v>
      </c>
      <c r="G238" s="5">
        <v>0</v>
      </c>
      <c r="H238" s="5">
        <v>0</v>
      </c>
      <c r="I238" s="5">
        <v>0</v>
      </c>
      <c r="J238" s="5">
        <v>0.5384193885000002</v>
      </c>
      <c r="K238" s="5">
        <v>0.5384193885000002</v>
      </c>
      <c r="L238" s="5">
        <v>0.54404913</v>
      </c>
      <c r="M238" s="5">
        <v>0.54404913</v>
      </c>
      <c r="N238" s="5">
        <v>0</v>
      </c>
      <c r="O238" s="5">
        <v>0</v>
      </c>
      <c r="P238" s="5">
        <f t="shared" si="12"/>
        <v>0.005629741499999841</v>
      </c>
      <c r="Q238" s="5">
        <f t="shared" si="13"/>
        <v>0.005629741499999841</v>
      </c>
      <c r="R238" s="5">
        <f t="shared" si="14"/>
        <v>1.0456052698406568</v>
      </c>
      <c r="S238" s="5">
        <f t="shared" si="15"/>
        <v>1.0456052698406568</v>
      </c>
      <c r="T238" s="50">
        <v>0</v>
      </c>
    </row>
    <row r="239" spans="1:20" ht="25.5">
      <c r="A239" s="11"/>
      <c r="B239" s="16" t="s">
        <v>305</v>
      </c>
      <c r="C239" s="26" t="s">
        <v>255</v>
      </c>
      <c r="D239" s="5">
        <v>0.598243765</v>
      </c>
      <c r="E239" s="5">
        <v>0.598243765</v>
      </c>
      <c r="F239" s="5">
        <v>0</v>
      </c>
      <c r="G239" s="5">
        <v>0</v>
      </c>
      <c r="H239" s="5">
        <v>0</v>
      </c>
      <c r="I239" s="5">
        <v>0</v>
      </c>
      <c r="J239" s="5">
        <v>0.598243765</v>
      </c>
      <c r="K239" s="5">
        <v>0.598243765</v>
      </c>
      <c r="L239" s="5">
        <v>0.61098724</v>
      </c>
      <c r="M239" s="5">
        <v>0.61098724</v>
      </c>
      <c r="N239" s="5">
        <v>0</v>
      </c>
      <c r="O239" s="5">
        <v>0</v>
      </c>
      <c r="P239" s="5">
        <f t="shared" si="12"/>
        <v>0.01274347500000006</v>
      </c>
      <c r="Q239" s="5">
        <f t="shared" si="13"/>
        <v>0.01274347500000006</v>
      </c>
      <c r="R239" s="5">
        <f t="shared" si="14"/>
        <v>2.130147566184841</v>
      </c>
      <c r="S239" s="5">
        <f t="shared" si="15"/>
        <v>2.130147566184841</v>
      </c>
      <c r="T239" s="50">
        <v>0</v>
      </c>
    </row>
    <row r="240" spans="1:20" ht="25.5">
      <c r="A240" s="11"/>
      <c r="B240" s="16" t="s">
        <v>306</v>
      </c>
      <c r="C240" s="26" t="s">
        <v>255</v>
      </c>
      <c r="D240" s="5">
        <v>0.5384193885000002</v>
      </c>
      <c r="E240" s="5">
        <v>0.5384193885000002</v>
      </c>
      <c r="F240" s="5">
        <v>0</v>
      </c>
      <c r="G240" s="5">
        <v>0</v>
      </c>
      <c r="H240" s="5">
        <v>0</v>
      </c>
      <c r="I240" s="5">
        <v>0</v>
      </c>
      <c r="J240" s="5">
        <v>0.5384193885000002</v>
      </c>
      <c r="K240" s="5">
        <v>0.5384193885000002</v>
      </c>
      <c r="L240" s="5">
        <v>0.54283019</v>
      </c>
      <c r="M240" s="5">
        <v>0.54283019</v>
      </c>
      <c r="N240" s="5">
        <v>0</v>
      </c>
      <c r="O240" s="5">
        <v>0</v>
      </c>
      <c r="P240" s="5">
        <f t="shared" si="12"/>
        <v>0.004410801499999839</v>
      </c>
      <c r="Q240" s="5">
        <f t="shared" si="13"/>
        <v>0.004410801499999839</v>
      </c>
      <c r="R240" s="5">
        <f t="shared" si="14"/>
        <v>0.8192129767629714</v>
      </c>
      <c r="S240" s="5">
        <f t="shared" si="15"/>
        <v>0.8192129767629714</v>
      </c>
      <c r="T240" s="50">
        <v>0</v>
      </c>
    </row>
    <row r="241" spans="1:20" ht="38.25">
      <c r="A241" s="11"/>
      <c r="B241" s="16" t="s">
        <v>307</v>
      </c>
      <c r="C241" s="26" t="s">
        <v>255</v>
      </c>
      <c r="D241" s="5">
        <v>1.9143800480000002</v>
      </c>
      <c r="E241" s="5">
        <v>1.9143800480000002</v>
      </c>
      <c r="F241" s="5">
        <v>0</v>
      </c>
      <c r="G241" s="5">
        <v>0</v>
      </c>
      <c r="H241" s="5">
        <v>0</v>
      </c>
      <c r="I241" s="5">
        <v>0</v>
      </c>
      <c r="J241" s="5">
        <v>1.9143800480000002</v>
      </c>
      <c r="K241" s="5">
        <v>1.9143800480000002</v>
      </c>
      <c r="L241" s="5">
        <v>1.9642348699999999</v>
      </c>
      <c r="M241" s="5">
        <v>1.9642348699999999</v>
      </c>
      <c r="N241" s="5">
        <v>0</v>
      </c>
      <c r="O241" s="5">
        <v>0</v>
      </c>
      <c r="P241" s="5">
        <f t="shared" si="12"/>
        <v>0.04985482199999969</v>
      </c>
      <c r="Q241" s="5">
        <f t="shared" si="13"/>
        <v>0.04985482199999969</v>
      </c>
      <c r="R241" s="5">
        <f t="shared" si="14"/>
        <v>2.6042280398860322</v>
      </c>
      <c r="S241" s="5">
        <f t="shared" si="15"/>
        <v>2.6042280398860322</v>
      </c>
      <c r="T241" s="50">
        <v>0</v>
      </c>
    </row>
    <row r="242" spans="1:20" ht="25.5">
      <c r="A242" s="11"/>
      <c r="B242" s="16" t="s">
        <v>308</v>
      </c>
      <c r="C242" s="26" t="s">
        <v>255</v>
      </c>
      <c r="D242" s="5">
        <v>1.19648753</v>
      </c>
      <c r="E242" s="5">
        <v>1.19648753</v>
      </c>
      <c r="F242" s="5">
        <v>0</v>
      </c>
      <c r="G242" s="5">
        <v>0</v>
      </c>
      <c r="H242" s="5">
        <v>0</v>
      </c>
      <c r="I242" s="5">
        <v>0</v>
      </c>
      <c r="J242" s="5">
        <v>1.19648753</v>
      </c>
      <c r="K242" s="5">
        <v>1.19648753</v>
      </c>
      <c r="L242" s="5">
        <v>1.21476453</v>
      </c>
      <c r="M242" s="5">
        <v>1.21476453</v>
      </c>
      <c r="N242" s="5">
        <v>0</v>
      </c>
      <c r="O242" s="5">
        <v>0</v>
      </c>
      <c r="P242" s="5">
        <f t="shared" si="12"/>
        <v>0.0182770000000001</v>
      </c>
      <c r="Q242" s="5">
        <f t="shared" si="13"/>
        <v>0.0182770000000001</v>
      </c>
      <c r="R242" s="5">
        <f t="shared" si="14"/>
        <v>1.5275545746807824</v>
      </c>
      <c r="S242" s="5">
        <f t="shared" si="15"/>
        <v>1.5275545746807824</v>
      </c>
      <c r="T242" s="50">
        <v>0</v>
      </c>
    </row>
    <row r="243" spans="1:20" ht="12.75">
      <c r="A243" s="14" t="s">
        <v>100</v>
      </c>
      <c r="B243" s="17" t="s">
        <v>103</v>
      </c>
      <c r="C243" s="26" t="s">
        <v>309</v>
      </c>
      <c r="D243" s="5">
        <v>23.9249794095078</v>
      </c>
      <c r="E243" s="5">
        <v>23.9249794095078</v>
      </c>
      <c r="F243" s="5">
        <v>0</v>
      </c>
      <c r="G243" s="5">
        <v>0</v>
      </c>
      <c r="H243" s="5">
        <v>0</v>
      </c>
      <c r="I243" s="5">
        <v>0</v>
      </c>
      <c r="J243" s="5">
        <v>23.9249794095078</v>
      </c>
      <c r="K243" s="5">
        <v>23.9249794095078</v>
      </c>
      <c r="L243" s="5">
        <v>32.36086796</v>
      </c>
      <c r="M243" s="5">
        <v>32.36086796</v>
      </c>
      <c r="N243" s="5">
        <v>0</v>
      </c>
      <c r="O243" s="5">
        <v>0</v>
      </c>
      <c r="P243" s="5">
        <f t="shared" si="12"/>
        <v>8.435888550492201</v>
      </c>
      <c r="Q243" s="5">
        <f t="shared" si="13"/>
        <v>8.435888550492201</v>
      </c>
      <c r="R243" s="5">
        <f t="shared" si="14"/>
        <v>35.259752604592734</v>
      </c>
      <c r="S243" s="5">
        <f t="shared" si="15"/>
        <v>35.259752604592734</v>
      </c>
      <c r="T243" s="50">
        <v>0</v>
      </c>
    </row>
    <row r="244" spans="1:20" ht="13.5">
      <c r="A244" s="11"/>
      <c r="B244" s="6" t="s">
        <v>148</v>
      </c>
      <c r="C244" s="26"/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f t="shared" si="12"/>
        <v>0</v>
      </c>
      <c r="Q244" s="5">
        <f t="shared" si="13"/>
        <v>0</v>
      </c>
      <c r="R244" s="5">
        <v>0</v>
      </c>
      <c r="S244" s="5">
        <v>0</v>
      </c>
      <c r="T244" s="50">
        <v>0</v>
      </c>
    </row>
    <row r="245" spans="1:20" ht="89.25">
      <c r="A245" s="11"/>
      <c r="B245" s="16" t="s">
        <v>310</v>
      </c>
      <c r="C245" s="26" t="s">
        <v>311</v>
      </c>
      <c r="D245" s="5">
        <v>0.4563844740327399</v>
      </c>
      <c r="E245" s="5">
        <v>0.4563844740327399</v>
      </c>
      <c r="F245" s="5">
        <v>0</v>
      </c>
      <c r="G245" s="5">
        <v>0</v>
      </c>
      <c r="H245" s="5">
        <v>0</v>
      </c>
      <c r="I245" s="5">
        <v>0</v>
      </c>
      <c r="J245" s="5">
        <v>0.4563844740327399</v>
      </c>
      <c r="K245" s="5">
        <v>0.4563844740327399</v>
      </c>
      <c r="L245" s="5">
        <v>0.7904781900000001</v>
      </c>
      <c r="M245" s="5">
        <v>0.7904781900000001</v>
      </c>
      <c r="N245" s="5">
        <v>0</v>
      </c>
      <c r="O245" s="5">
        <v>0</v>
      </c>
      <c r="P245" s="5">
        <f t="shared" si="12"/>
        <v>0.3340937159672602</v>
      </c>
      <c r="Q245" s="5">
        <f t="shared" si="13"/>
        <v>0.3340937159672602</v>
      </c>
      <c r="R245" s="5">
        <f t="shared" si="14"/>
        <v>73.2044438355046</v>
      </c>
      <c r="S245" s="5">
        <f t="shared" si="15"/>
        <v>73.2044438355046</v>
      </c>
      <c r="T245" s="50" t="s">
        <v>464</v>
      </c>
    </row>
    <row r="246" spans="1:20" ht="89.25">
      <c r="A246" s="11"/>
      <c r="B246" s="16" t="s">
        <v>312</v>
      </c>
      <c r="C246" s="26" t="s">
        <v>311</v>
      </c>
      <c r="D246" s="5">
        <v>0.556680097057391</v>
      </c>
      <c r="E246" s="5">
        <v>0.556680097057391</v>
      </c>
      <c r="F246" s="5">
        <v>0</v>
      </c>
      <c r="G246" s="5">
        <v>0</v>
      </c>
      <c r="H246" s="5">
        <v>0</v>
      </c>
      <c r="I246" s="5">
        <v>0</v>
      </c>
      <c r="J246" s="5">
        <v>0.556680097057391</v>
      </c>
      <c r="K246" s="5">
        <v>0.556680097057391</v>
      </c>
      <c r="L246" s="5">
        <v>0.99493817</v>
      </c>
      <c r="M246" s="5">
        <v>0.99493817</v>
      </c>
      <c r="N246" s="5">
        <v>0</v>
      </c>
      <c r="O246" s="5">
        <v>0</v>
      </c>
      <c r="P246" s="5">
        <f t="shared" si="12"/>
        <v>0.438258072942609</v>
      </c>
      <c r="Q246" s="5">
        <f t="shared" si="13"/>
        <v>0.438258072942609</v>
      </c>
      <c r="R246" s="5">
        <f t="shared" si="14"/>
        <v>78.72709573402025</v>
      </c>
      <c r="S246" s="5">
        <f t="shared" si="15"/>
        <v>78.72709573402025</v>
      </c>
      <c r="T246" s="50" t="s">
        <v>465</v>
      </c>
    </row>
    <row r="247" spans="1:20" ht="25.5">
      <c r="A247" s="11"/>
      <c r="B247" s="16" t="s">
        <v>313</v>
      </c>
      <c r="C247" s="26" t="s">
        <v>311</v>
      </c>
      <c r="D247" s="5">
        <v>0.6574409700820418</v>
      </c>
      <c r="E247" s="5">
        <v>0.6574409700820418</v>
      </c>
      <c r="F247" s="5">
        <v>0</v>
      </c>
      <c r="G247" s="5">
        <v>0</v>
      </c>
      <c r="H247" s="5">
        <v>0</v>
      </c>
      <c r="I247" s="5">
        <v>0</v>
      </c>
      <c r="J247" s="5">
        <v>0.6574409700820418</v>
      </c>
      <c r="K247" s="5">
        <v>0.6574409700820418</v>
      </c>
      <c r="L247" s="5">
        <v>0.65433255</v>
      </c>
      <c r="M247" s="5">
        <v>0.65433255</v>
      </c>
      <c r="N247" s="5">
        <v>0</v>
      </c>
      <c r="O247" s="5">
        <v>0</v>
      </c>
      <c r="P247" s="5">
        <f t="shared" si="12"/>
        <v>-0.0031084200820418184</v>
      </c>
      <c r="Q247" s="5">
        <f t="shared" si="13"/>
        <v>-0.0031084200820418184</v>
      </c>
      <c r="R247" s="5">
        <f t="shared" si="14"/>
        <v>-0.47280595878500237</v>
      </c>
      <c r="S247" s="5">
        <f t="shared" si="15"/>
        <v>-0.47280595878500237</v>
      </c>
      <c r="T247" s="50">
        <v>0</v>
      </c>
    </row>
    <row r="248" spans="1:20" ht="38.25">
      <c r="A248" s="11"/>
      <c r="B248" s="16" t="s">
        <v>314</v>
      </c>
      <c r="C248" s="26" t="s">
        <v>311</v>
      </c>
      <c r="D248" s="5">
        <v>0.696772586954454</v>
      </c>
      <c r="E248" s="5">
        <v>0.696772586954454</v>
      </c>
      <c r="F248" s="5">
        <v>0</v>
      </c>
      <c r="G248" s="5">
        <v>0</v>
      </c>
      <c r="H248" s="5">
        <v>0</v>
      </c>
      <c r="I248" s="5">
        <v>0</v>
      </c>
      <c r="J248" s="5">
        <v>0.696772586954454</v>
      </c>
      <c r="K248" s="5">
        <v>0.696772586954454</v>
      </c>
      <c r="L248" s="5">
        <v>0.43305865</v>
      </c>
      <c r="M248" s="5">
        <v>0.43305865</v>
      </c>
      <c r="N248" s="5">
        <v>0</v>
      </c>
      <c r="O248" s="5">
        <v>0</v>
      </c>
      <c r="P248" s="5">
        <f t="shared" si="12"/>
        <v>-0.263713936954454</v>
      </c>
      <c r="Q248" s="5">
        <f t="shared" si="13"/>
        <v>-0.263713936954454</v>
      </c>
      <c r="R248" s="5">
        <f t="shared" si="14"/>
        <v>-37.84792081260399</v>
      </c>
      <c r="S248" s="5">
        <f t="shared" si="15"/>
        <v>-37.84792081260399</v>
      </c>
      <c r="T248" s="50" t="s">
        <v>466</v>
      </c>
    </row>
    <row r="249" spans="1:20" ht="63.75">
      <c r="A249" s="11"/>
      <c r="B249" s="16" t="s">
        <v>315</v>
      </c>
      <c r="C249" s="26" t="s">
        <v>311</v>
      </c>
      <c r="D249" s="5">
        <v>6.863325962295494</v>
      </c>
      <c r="E249" s="5">
        <v>6.863325962295494</v>
      </c>
      <c r="F249" s="5">
        <v>0</v>
      </c>
      <c r="G249" s="5">
        <v>0</v>
      </c>
      <c r="H249" s="5">
        <v>0</v>
      </c>
      <c r="I249" s="5">
        <v>0</v>
      </c>
      <c r="J249" s="5">
        <v>6.863325962295494</v>
      </c>
      <c r="K249" s="5">
        <v>6.863325962295494</v>
      </c>
      <c r="L249" s="5">
        <v>12.623092289999999</v>
      </c>
      <c r="M249" s="5">
        <v>12.623092289999999</v>
      </c>
      <c r="N249" s="5">
        <v>0</v>
      </c>
      <c r="O249" s="5">
        <v>0</v>
      </c>
      <c r="P249" s="5">
        <f t="shared" si="12"/>
        <v>5.759766327704505</v>
      </c>
      <c r="Q249" s="5">
        <f t="shared" si="13"/>
        <v>5.759766327704505</v>
      </c>
      <c r="R249" s="5">
        <f t="shared" si="14"/>
        <v>83.92092054707112</v>
      </c>
      <c r="S249" s="5">
        <f t="shared" si="15"/>
        <v>83.92092054707112</v>
      </c>
      <c r="T249" s="50" t="s">
        <v>467</v>
      </c>
    </row>
    <row r="250" spans="1:20" ht="63.75">
      <c r="A250" s="11"/>
      <c r="B250" s="16" t="s">
        <v>316</v>
      </c>
      <c r="C250" s="26" t="s">
        <v>311</v>
      </c>
      <c r="D250" s="5">
        <v>2.333917446317988</v>
      </c>
      <c r="E250" s="5">
        <v>2.333917446317988</v>
      </c>
      <c r="F250" s="5">
        <v>0</v>
      </c>
      <c r="G250" s="5">
        <v>0</v>
      </c>
      <c r="H250" s="5">
        <v>0</v>
      </c>
      <c r="I250" s="5">
        <v>0</v>
      </c>
      <c r="J250" s="5">
        <v>2.333917446317988</v>
      </c>
      <c r="K250" s="5">
        <v>2.333917446317988</v>
      </c>
      <c r="L250" s="5">
        <v>3.89064124</v>
      </c>
      <c r="M250" s="5">
        <v>3.89064124</v>
      </c>
      <c r="N250" s="5">
        <v>0</v>
      </c>
      <c r="O250" s="5">
        <v>0</v>
      </c>
      <c r="P250" s="5">
        <f t="shared" si="12"/>
        <v>1.556723793682012</v>
      </c>
      <c r="Q250" s="5">
        <f t="shared" si="13"/>
        <v>1.556723793682012</v>
      </c>
      <c r="R250" s="5">
        <f t="shared" si="14"/>
        <v>66.70003671886148</v>
      </c>
      <c r="S250" s="5">
        <f t="shared" si="15"/>
        <v>66.70003671886148</v>
      </c>
      <c r="T250" s="50" t="s">
        <v>467</v>
      </c>
    </row>
    <row r="251" spans="1:20" ht="13.5">
      <c r="A251" s="11"/>
      <c r="B251" s="6" t="s">
        <v>90</v>
      </c>
      <c r="C251" s="26"/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f t="shared" si="12"/>
        <v>0</v>
      </c>
      <c r="Q251" s="5">
        <f t="shared" si="13"/>
        <v>0</v>
      </c>
      <c r="R251" s="5">
        <v>0</v>
      </c>
      <c r="S251" s="5">
        <v>0</v>
      </c>
      <c r="T251" s="50">
        <v>0</v>
      </c>
    </row>
    <row r="252" spans="1:20" ht="63.75">
      <c r="A252" s="11"/>
      <c r="B252" s="16" t="s">
        <v>317</v>
      </c>
      <c r="C252" s="26" t="s">
        <v>311</v>
      </c>
      <c r="D252" s="5">
        <v>2.001450300812751</v>
      </c>
      <c r="E252" s="5">
        <v>2.001450300812751</v>
      </c>
      <c r="F252" s="5">
        <v>0</v>
      </c>
      <c r="G252" s="5">
        <v>0</v>
      </c>
      <c r="H252" s="5">
        <v>0</v>
      </c>
      <c r="I252" s="5">
        <v>0</v>
      </c>
      <c r="J252" s="5">
        <v>2.001450300812751</v>
      </c>
      <c r="K252" s="5">
        <v>2.001450300812751</v>
      </c>
      <c r="L252" s="5">
        <v>2.59783711</v>
      </c>
      <c r="M252" s="5">
        <v>2.59783711</v>
      </c>
      <c r="N252" s="5">
        <v>0</v>
      </c>
      <c r="O252" s="5">
        <v>0</v>
      </c>
      <c r="P252" s="5">
        <f t="shared" si="12"/>
        <v>0.5963868091872491</v>
      </c>
      <c r="Q252" s="5">
        <f t="shared" si="13"/>
        <v>0.5963868091872491</v>
      </c>
      <c r="R252" s="5">
        <f t="shared" si="14"/>
        <v>29.797732621442947</v>
      </c>
      <c r="S252" s="5">
        <f t="shared" si="15"/>
        <v>29.797732621442947</v>
      </c>
      <c r="T252" s="50" t="s">
        <v>467</v>
      </c>
    </row>
    <row r="253" spans="1:20" ht="25.5">
      <c r="A253" s="11"/>
      <c r="B253" s="16" t="s">
        <v>318</v>
      </c>
      <c r="C253" s="26" t="s">
        <v>311</v>
      </c>
      <c r="D253" s="5">
        <v>0.7398349903843789</v>
      </c>
      <c r="E253" s="5">
        <v>0.7398349903843789</v>
      </c>
      <c r="F253" s="5">
        <v>0</v>
      </c>
      <c r="G253" s="5">
        <v>0</v>
      </c>
      <c r="H253" s="5">
        <v>0</v>
      </c>
      <c r="I253" s="5">
        <v>0</v>
      </c>
      <c r="J253" s="5">
        <v>0.7398349903843789</v>
      </c>
      <c r="K253" s="5">
        <v>0.7398349903843789</v>
      </c>
      <c r="L253" s="5">
        <v>0.7410077399999999</v>
      </c>
      <c r="M253" s="5">
        <v>0.7410077399999999</v>
      </c>
      <c r="N253" s="5">
        <v>0</v>
      </c>
      <c r="O253" s="5">
        <v>0</v>
      </c>
      <c r="P253" s="5">
        <f t="shared" si="12"/>
        <v>0.0011727496156209716</v>
      </c>
      <c r="Q253" s="5">
        <f t="shared" si="13"/>
        <v>0.0011727496156209716</v>
      </c>
      <c r="R253" s="5">
        <f t="shared" si="14"/>
        <v>0.15851502441262927</v>
      </c>
      <c r="S253" s="5">
        <f t="shared" si="15"/>
        <v>0.15851502441262927</v>
      </c>
      <c r="T253" s="50">
        <v>0</v>
      </c>
    </row>
    <row r="254" spans="1:20" ht="13.5">
      <c r="A254" s="11"/>
      <c r="B254" s="6" t="s">
        <v>91</v>
      </c>
      <c r="C254" s="26" t="s">
        <v>311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f t="shared" si="12"/>
        <v>0</v>
      </c>
      <c r="Q254" s="5">
        <f t="shared" si="13"/>
        <v>0</v>
      </c>
      <c r="R254" s="5">
        <v>0</v>
      </c>
      <c r="S254" s="5">
        <v>0</v>
      </c>
      <c r="T254" s="50">
        <v>0</v>
      </c>
    </row>
    <row r="255" spans="1:20" ht="25.5">
      <c r="A255" s="11"/>
      <c r="B255" s="16" t="s">
        <v>319</v>
      </c>
      <c r="C255" s="26" t="s">
        <v>311</v>
      </c>
      <c r="D255" s="5">
        <v>9.619172581570561</v>
      </c>
      <c r="E255" s="5">
        <v>9.619172581570561</v>
      </c>
      <c r="F255" s="5">
        <v>0</v>
      </c>
      <c r="G255" s="5">
        <v>0</v>
      </c>
      <c r="H255" s="5">
        <v>0</v>
      </c>
      <c r="I255" s="5">
        <v>0</v>
      </c>
      <c r="J255" s="5">
        <v>9.619172581570561</v>
      </c>
      <c r="K255" s="5">
        <v>9.619172581570561</v>
      </c>
      <c r="L255" s="5">
        <v>9.635482020000001</v>
      </c>
      <c r="M255" s="5">
        <v>9.635482020000001</v>
      </c>
      <c r="N255" s="5">
        <v>0</v>
      </c>
      <c r="O255" s="5">
        <v>0</v>
      </c>
      <c r="P255" s="5">
        <f t="shared" si="12"/>
        <v>0.016309438429439993</v>
      </c>
      <c r="Q255" s="5">
        <f t="shared" si="13"/>
        <v>0.016309438429439993</v>
      </c>
      <c r="R255" s="5">
        <f t="shared" si="14"/>
        <v>0.16955136516302202</v>
      </c>
      <c r="S255" s="5">
        <f t="shared" si="15"/>
        <v>0.16955136516302202</v>
      </c>
      <c r="T255" s="50"/>
    </row>
    <row r="256" spans="1:20" ht="25.5">
      <c r="A256" s="14" t="s">
        <v>104</v>
      </c>
      <c r="B256" s="18" t="s">
        <v>105</v>
      </c>
      <c r="C256" s="26" t="s">
        <v>27</v>
      </c>
      <c r="D256" s="5">
        <v>13.251392</v>
      </c>
      <c r="E256" s="5">
        <v>13.251392</v>
      </c>
      <c r="F256" s="5">
        <v>0</v>
      </c>
      <c r="G256" s="5">
        <v>0</v>
      </c>
      <c r="H256" s="5">
        <v>0</v>
      </c>
      <c r="I256" s="5">
        <v>0</v>
      </c>
      <c r="J256" s="5">
        <v>13.251392</v>
      </c>
      <c r="K256" s="5">
        <v>13.251392</v>
      </c>
      <c r="L256" s="5">
        <v>13.01103464</v>
      </c>
      <c r="M256" s="5">
        <v>13.01103464</v>
      </c>
      <c r="N256" s="5">
        <v>0</v>
      </c>
      <c r="O256" s="5">
        <v>0</v>
      </c>
      <c r="P256" s="5">
        <f t="shared" si="12"/>
        <v>-0.24035735999999908</v>
      </c>
      <c r="Q256" s="5">
        <f t="shared" si="13"/>
        <v>-0.24035735999999908</v>
      </c>
      <c r="R256" s="5">
        <f t="shared" si="14"/>
        <v>-1.8138272567893177</v>
      </c>
      <c r="S256" s="5">
        <f t="shared" si="15"/>
        <v>-1.8138272567893177</v>
      </c>
      <c r="T256" s="50">
        <v>0</v>
      </c>
    </row>
    <row r="257" spans="1:20" ht="25.5">
      <c r="A257" s="14" t="s">
        <v>104</v>
      </c>
      <c r="B257" s="19" t="s">
        <v>106</v>
      </c>
      <c r="C257" s="26" t="s">
        <v>320</v>
      </c>
      <c r="D257" s="5">
        <v>13.251392</v>
      </c>
      <c r="E257" s="5">
        <v>13.251392</v>
      </c>
      <c r="F257" s="5">
        <v>0</v>
      </c>
      <c r="G257" s="5">
        <v>0</v>
      </c>
      <c r="H257" s="5">
        <v>0</v>
      </c>
      <c r="I257" s="5">
        <v>0</v>
      </c>
      <c r="J257" s="5">
        <v>13.251392</v>
      </c>
      <c r="K257" s="5">
        <v>13.251392</v>
      </c>
      <c r="L257" s="5">
        <v>13.01103464</v>
      </c>
      <c r="M257" s="5">
        <v>13.01103464</v>
      </c>
      <c r="N257" s="5">
        <v>0</v>
      </c>
      <c r="O257" s="5">
        <v>0</v>
      </c>
      <c r="P257" s="5">
        <f t="shared" si="12"/>
        <v>-0.24035735999999908</v>
      </c>
      <c r="Q257" s="5">
        <f t="shared" si="13"/>
        <v>-0.24035735999999908</v>
      </c>
      <c r="R257" s="5">
        <f t="shared" si="14"/>
        <v>-1.8138272567893177</v>
      </c>
      <c r="S257" s="5">
        <f t="shared" si="15"/>
        <v>-1.8138272567893177</v>
      </c>
      <c r="T257" s="50">
        <v>0</v>
      </c>
    </row>
    <row r="258" spans="1:20" ht="13.5">
      <c r="A258" s="26"/>
      <c r="B258" s="6" t="s">
        <v>93</v>
      </c>
      <c r="C258" s="26"/>
      <c r="D258" s="5">
        <v>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f t="shared" si="12"/>
        <v>0</v>
      </c>
      <c r="Q258" s="5">
        <f t="shared" si="13"/>
        <v>0</v>
      </c>
      <c r="R258" s="5">
        <v>0</v>
      </c>
      <c r="S258" s="5">
        <v>0</v>
      </c>
      <c r="T258" s="50">
        <v>0</v>
      </c>
    </row>
    <row r="259" spans="1:20" ht="38.25">
      <c r="A259" s="26"/>
      <c r="B259" s="16" t="s">
        <v>321</v>
      </c>
      <c r="C259" s="26" t="s">
        <v>322</v>
      </c>
      <c r="D259" s="5">
        <v>0.828212</v>
      </c>
      <c r="E259" s="5">
        <v>0.828212</v>
      </c>
      <c r="F259" s="5">
        <v>0</v>
      </c>
      <c r="G259" s="5">
        <v>0</v>
      </c>
      <c r="H259" s="5">
        <v>0</v>
      </c>
      <c r="I259" s="5">
        <v>0</v>
      </c>
      <c r="J259" s="5">
        <v>0.828212</v>
      </c>
      <c r="K259" s="5">
        <v>0.828212</v>
      </c>
      <c r="L259" s="5">
        <v>0.830295</v>
      </c>
      <c r="M259" s="5">
        <v>0.830295</v>
      </c>
      <c r="N259" s="5">
        <v>0</v>
      </c>
      <c r="O259" s="5">
        <v>0</v>
      </c>
      <c r="P259" s="5">
        <f t="shared" si="12"/>
        <v>0.002083000000000057</v>
      </c>
      <c r="Q259" s="5">
        <f t="shared" si="13"/>
        <v>0.002083000000000057</v>
      </c>
      <c r="R259" s="5">
        <f t="shared" si="14"/>
        <v>0.25150565314195605</v>
      </c>
      <c r="S259" s="5">
        <f t="shared" si="15"/>
        <v>0.25150565314195605</v>
      </c>
      <c r="T259" s="50"/>
    </row>
    <row r="260" spans="1:20" ht="13.5">
      <c r="A260" s="26"/>
      <c r="B260" s="6" t="s">
        <v>90</v>
      </c>
      <c r="C260" s="26"/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f t="shared" si="12"/>
        <v>0</v>
      </c>
      <c r="Q260" s="5">
        <f t="shared" si="13"/>
        <v>0</v>
      </c>
      <c r="R260" s="5">
        <v>0</v>
      </c>
      <c r="S260" s="5">
        <v>0</v>
      </c>
      <c r="T260" s="50">
        <v>0</v>
      </c>
    </row>
    <row r="261" spans="1:20" ht="38.25">
      <c r="A261" s="26"/>
      <c r="B261" s="16" t="s">
        <v>323</v>
      </c>
      <c r="C261" s="26" t="s">
        <v>322</v>
      </c>
      <c r="D261" s="5">
        <v>0.828212</v>
      </c>
      <c r="E261" s="5">
        <v>0.828212</v>
      </c>
      <c r="F261" s="5">
        <v>0</v>
      </c>
      <c r="G261" s="5">
        <v>0</v>
      </c>
      <c r="H261" s="5">
        <v>0</v>
      </c>
      <c r="I261" s="5">
        <v>0</v>
      </c>
      <c r="J261" s="5">
        <v>0.828212</v>
      </c>
      <c r="K261" s="5">
        <v>0.828212</v>
      </c>
      <c r="L261" s="5">
        <v>0.82820819</v>
      </c>
      <c r="M261" s="5">
        <v>0.82820819</v>
      </c>
      <c r="N261" s="5">
        <v>0</v>
      </c>
      <c r="O261" s="5">
        <v>0</v>
      </c>
      <c r="P261" s="5">
        <f t="shared" si="12"/>
        <v>-3.8099999999374745E-06</v>
      </c>
      <c r="Q261" s="5">
        <f t="shared" si="13"/>
        <v>-3.8099999999374745E-06</v>
      </c>
      <c r="R261" s="5">
        <f t="shared" si="14"/>
        <v>-0.0004600271428012966</v>
      </c>
      <c r="S261" s="5">
        <f t="shared" si="15"/>
        <v>-0.0004600271428012966</v>
      </c>
      <c r="T261" s="50">
        <v>0</v>
      </c>
    </row>
    <row r="262" spans="1:20" ht="38.25">
      <c r="A262" s="26"/>
      <c r="B262" s="16" t="s">
        <v>324</v>
      </c>
      <c r="C262" s="26" t="s">
        <v>322</v>
      </c>
      <c r="D262" s="5">
        <v>0.828212</v>
      </c>
      <c r="E262" s="5">
        <v>0.828212</v>
      </c>
      <c r="F262" s="5">
        <v>0</v>
      </c>
      <c r="G262" s="5">
        <v>0</v>
      </c>
      <c r="H262" s="5">
        <v>0</v>
      </c>
      <c r="I262" s="5">
        <v>0</v>
      </c>
      <c r="J262" s="5">
        <v>0.828212</v>
      </c>
      <c r="K262" s="5">
        <v>0.828212</v>
      </c>
      <c r="L262" s="5">
        <v>0.82865553</v>
      </c>
      <c r="M262" s="5">
        <v>0.82865553</v>
      </c>
      <c r="N262" s="5">
        <v>0</v>
      </c>
      <c r="O262" s="5">
        <v>0</v>
      </c>
      <c r="P262" s="5">
        <f t="shared" si="12"/>
        <v>0.0004435300000000808</v>
      </c>
      <c r="Q262" s="5">
        <f t="shared" si="13"/>
        <v>0.0004435300000000808</v>
      </c>
      <c r="R262" s="5">
        <f t="shared" si="14"/>
        <v>0.05355271355644217</v>
      </c>
      <c r="S262" s="5">
        <f t="shared" si="15"/>
        <v>0.05355271355644217</v>
      </c>
      <c r="T262" s="50">
        <v>0</v>
      </c>
    </row>
    <row r="263" spans="1:20" ht="13.5">
      <c r="A263" s="26"/>
      <c r="B263" s="6" t="s">
        <v>91</v>
      </c>
      <c r="C263" s="26"/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f t="shared" si="12"/>
        <v>0</v>
      </c>
      <c r="Q263" s="5">
        <f t="shared" si="13"/>
        <v>0</v>
      </c>
      <c r="R263" s="5">
        <v>0</v>
      </c>
      <c r="S263" s="5">
        <v>0</v>
      </c>
      <c r="T263" s="50">
        <v>0</v>
      </c>
    </row>
    <row r="264" spans="1:20" ht="38.25">
      <c r="A264" s="26"/>
      <c r="B264" s="16" t="s">
        <v>325</v>
      </c>
      <c r="C264" s="26" t="s">
        <v>322</v>
      </c>
      <c r="D264" s="5">
        <v>0.828212</v>
      </c>
      <c r="E264" s="5">
        <v>0.828212</v>
      </c>
      <c r="F264" s="5">
        <v>0</v>
      </c>
      <c r="G264" s="5">
        <v>0</v>
      </c>
      <c r="H264" s="5">
        <v>0</v>
      </c>
      <c r="I264" s="5">
        <v>0</v>
      </c>
      <c r="J264" s="5">
        <v>0.828212</v>
      </c>
      <c r="K264" s="5">
        <v>0.828212</v>
      </c>
      <c r="L264" s="5">
        <v>0.8410942399999999</v>
      </c>
      <c r="M264" s="5">
        <v>0.8410942399999999</v>
      </c>
      <c r="N264" s="5">
        <v>0</v>
      </c>
      <c r="O264" s="5">
        <v>0</v>
      </c>
      <c r="P264" s="5">
        <f t="shared" si="12"/>
        <v>0.012882239999999934</v>
      </c>
      <c r="Q264" s="5">
        <f t="shared" si="13"/>
        <v>0.012882239999999934</v>
      </c>
      <c r="R264" s="5">
        <f t="shared" si="14"/>
        <v>1.5554278373170076</v>
      </c>
      <c r="S264" s="5">
        <f t="shared" si="15"/>
        <v>1.5554278373170076</v>
      </c>
      <c r="T264" s="50"/>
    </row>
    <row r="265" spans="1:20" ht="38.25">
      <c r="A265" s="26"/>
      <c r="B265" s="16" t="s">
        <v>326</v>
      </c>
      <c r="C265" s="26" t="s">
        <v>322</v>
      </c>
      <c r="D265" s="5">
        <v>0.828212</v>
      </c>
      <c r="E265" s="5">
        <v>0.828212</v>
      </c>
      <c r="F265" s="5">
        <v>0</v>
      </c>
      <c r="G265" s="5">
        <v>0</v>
      </c>
      <c r="H265" s="5">
        <v>0</v>
      </c>
      <c r="I265" s="5">
        <v>0</v>
      </c>
      <c r="J265" s="5">
        <v>0.828212</v>
      </c>
      <c r="K265" s="5">
        <v>0.828212</v>
      </c>
      <c r="L265" s="5">
        <v>0.7812754199999999</v>
      </c>
      <c r="M265" s="5">
        <v>0.7812754199999999</v>
      </c>
      <c r="N265" s="5">
        <v>0</v>
      </c>
      <c r="O265" s="5">
        <v>0</v>
      </c>
      <c r="P265" s="5">
        <f t="shared" si="12"/>
        <v>-0.046936580000000006</v>
      </c>
      <c r="Q265" s="5">
        <f t="shared" si="13"/>
        <v>-0.046936580000000006</v>
      </c>
      <c r="R265" s="5">
        <f t="shared" si="14"/>
        <v>-5.667218055280533</v>
      </c>
      <c r="S265" s="5">
        <f t="shared" si="15"/>
        <v>-5.667218055280533</v>
      </c>
      <c r="T265" s="50"/>
    </row>
    <row r="266" spans="1:20" ht="13.5">
      <c r="A266" s="26"/>
      <c r="B266" s="6" t="s">
        <v>84</v>
      </c>
      <c r="C266" s="26"/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f t="shared" si="12"/>
        <v>0</v>
      </c>
      <c r="Q266" s="5">
        <f t="shared" si="13"/>
        <v>0</v>
      </c>
      <c r="R266" s="5">
        <v>0</v>
      </c>
      <c r="S266" s="5">
        <v>0</v>
      </c>
      <c r="T266" s="50">
        <v>0</v>
      </c>
    </row>
    <row r="267" spans="1:20" ht="38.25">
      <c r="A267" s="26"/>
      <c r="B267" s="16" t="s">
        <v>327</v>
      </c>
      <c r="C267" s="26" t="s">
        <v>322</v>
      </c>
      <c r="D267" s="5">
        <v>0.828212</v>
      </c>
      <c r="E267" s="5">
        <v>0.828212</v>
      </c>
      <c r="F267" s="5">
        <v>0</v>
      </c>
      <c r="G267" s="5">
        <v>0</v>
      </c>
      <c r="H267" s="5">
        <v>0</v>
      </c>
      <c r="I267" s="5">
        <v>0</v>
      </c>
      <c r="J267" s="5">
        <v>0.828212</v>
      </c>
      <c r="K267" s="5">
        <v>0.828212</v>
      </c>
      <c r="L267" s="5">
        <v>0.83039673</v>
      </c>
      <c r="M267" s="5">
        <v>0.83039673</v>
      </c>
      <c r="N267" s="5">
        <v>0</v>
      </c>
      <c r="O267" s="5">
        <v>0</v>
      </c>
      <c r="P267" s="5">
        <f t="shared" si="12"/>
        <v>0.002184730000000079</v>
      </c>
      <c r="Q267" s="5">
        <f t="shared" si="13"/>
        <v>0.002184730000000079</v>
      </c>
      <c r="R267" s="5">
        <f t="shared" si="14"/>
        <v>0.26378874008105163</v>
      </c>
      <c r="S267" s="5">
        <f t="shared" si="15"/>
        <v>0.26378874008105163</v>
      </c>
      <c r="T267" s="50">
        <v>0</v>
      </c>
    </row>
    <row r="268" spans="1:20" ht="13.5">
      <c r="A268" s="26"/>
      <c r="B268" s="6" t="s">
        <v>83</v>
      </c>
      <c r="C268" s="26"/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f t="shared" si="12"/>
        <v>0</v>
      </c>
      <c r="Q268" s="5">
        <f t="shared" si="13"/>
        <v>0</v>
      </c>
      <c r="R268" s="5">
        <v>0</v>
      </c>
      <c r="S268" s="5">
        <v>0</v>
      </c>
      <c r="T268" s="50">
        <v>0</v>
      </c>
    </row>
    <row r="269" spans="1:20" ht="38.25">
      <c r="A269" s="26"/>
      <c r="B269" s="16" t="s">
        <v>328</v>
      </c>
      <c r="C269" s="26" t="s">
        <v>322</v>
      </c>
      <c r="D269" s="5">
        <v>0.828212</v>
      </c>
      <c r="E269" s="5">
        <v>0.828212</v>
      </c>
      <c r="F269" s="5">
        <v>0</v>
      </c>
      <c r="G269" s="5">
        <v>0</v>
      </c>
      <c r="H269" s="5">
        <v>0</v>
      </c>
      <c r="I269" s="5">
        <v>0</v>
      </c>
      <c r="J269" s="5">
        <v>0.828212</v>
      </c>
      <c r="K269" s="5">
        <v>0.828212</v>
      </c>
      <c r="L269" s="5">
        <v>0.83076258</v>
      </c>
      <c r="M269" s="5">
        <v>0.83076258</v>
      </c>
      <c r="N269" s="5">
        <v>0</v>
      </c>
      <c r="O269" s="5">
        <v>0</v>
      </c>
      <c r="P269" s="5">
        <f t="shared" si="12"/>
        <v>0.00255058000000008</v>
      </c>
      <c r="Q269" s="5">
        <f t="shared" si="13"/>
        <v>0.00255058000000008</v>
      </c>
      <c r="R269" s="5">
        <f t="shared" si="14"/>
        <v>0.30796221257360196</v>
      </c>
      <c r="S269" s="5">
        <f t="shared" si="15"/>
        <v>0.30796221257360196</v>
      </c>
      <c r="T269" s="50"/>
    </row>
    <row r="270" spans="1:20" ht="38.25">
      <c r="A270" s="26"/>
      <c r="B270" s="16" t="s">
        <v>329</v>
      </c>
      <c r="C270" s="26" t="s">
        <v>322</v>
      </c>
      <c r="D270" s="5">
        <v>0.828212</v>
      </c>
      <c r="E270" s="5">
        <v>0.828212</v>
      </c>
      <c r="F270" s="5">
        <v>0</v>
      </c>
      <c r="G270" s="5">
        <v>0</v>
      </c>
      <c r="H270" s="5">
        <v>0</v>
      </c>
      <c r="I270" s="5">
        <v>0</v>
      </c>
      <c r="J270" s="5">
        <v>0.828212</v>
      </c>
      <c r="K270" s="5">
        <v>0.828212</v>
      </c>
      <c r="L270" s="5">
        <v>0.83554552</v>
      </c>
      <c r="M270" s="5">
        <v>0.83554552</v>
      </c>
      <c r="N270" s="5">
        <v>0</v>
      </c>
      <c r="O270" s="5">
        <v>0</v>
      </c>
      <c r="P270" s="5">
        <f t="shared" si="12"/>
        <v>0.007333520000000093</v>
      </c>
      <c r="Q270" s="5">
        <f t="shared" si="13"/>
        <v>0.007333520000000093</v>
      </c>
      <c r="R270" s="5">
        <f t="shared" si="14"/>
        <v>0.8854641082235097</v>
      </c>
      <c r="S270" s="5">
        <f t="shared" si="15"/>
        <v>0.8854641082235097</v>
      </c>
      <c r="T270" s="50">
        <v>0</v>
      </c>
    </row>
    <row r="271" spans="1:20" ht="38.25">
      <c r="A271" s="26"/>
      <c r="B271" s="16" t="s">
        <v>330</v>
      </c>
      <c r="C271" s="26" t="s">
        <v>322</v>
      </c>
      <c r="D271" s="5">
        <v>0.828212</v>
      </c>
      <c r="E271" s="5">
        <v>0.828212</v>
      </c>
      <c r="F271" s="5">
        <v>0</v>
      </c>
      <c r="G271" s="5">
        <v>0</v>
      </c>
      <c r="H271" s="5">
        <v>0</v>
      </c>
      <c r="I271" s="5">
        <v>0</v>
      </c>
      <c r="J271" s="5">
        <v>0.828212</v>
      </c>
      <c r="K271" s="5">
        <v>0.828212</v>
      </c>
      <c r="L271" s="5">
        <v>0.72771489</v>
      </c>
      <c r="M271" s="5">
        <v>0.72771489</v>
      </c>
      <c r="N271" s="5">
        <v>0</v>
      </c>
      <c r="O271" s="5">
        <v>0</v>
      </c>
      <c r="P271" s="5">
        <f t="shared" si="12"/>
        <v>-0.10049710999999995</v>
      </c>
      <c r="Q271" s="5">
        <f t="shared" si="13"/>
        <v>-0.10049710999999995</v>
      </c>
      <c r="R271" s="5">
        <f t="shared" si="14"/>
        <v>-12.13422529497278</v>
      </c>
      <c r="S271" s="5">
        <f t="shared" si="15"/>
        <v>-12.13422529497278</v>
      </c>
      <c r="T271" s="50" t="s">
        <v>463</v>
      </c>
    </row>
    <row r="272" spans="1:20" ht="38.25">
      <c r="A272" s="26"/>
      <c r="B272" s="16" t="s">
        <v>331</v>
      </c>
      <c r="C272" s="26" t="s">
        <v>322</v>
      </c>
      <c r="D272" s="5">
        <v>0.828212</v>
      </c>
      <c r="E272" s="5">
        <v>0.828212</v>
      </c>
      <c r="F272" s="5">
        <v>0</v>
      </c>
      <c r="G272" s="5">
        <v>0</v>
      </c>
      <c r="H272" s="5">
        <v>0</v>
      </c>
      <c r="I272" s="5">
        <v>0</v>
      </c>
      <c r="J272" s="5">
        <v>0.828212</v>
      </c>
      <c r="K272" s="5">
        <v>0.828212</v>
      </c>
      <c r="L272" s="5">
        <v>0.82721434</v>
      </c>
      <c r="M272" s="5">
        <v>0.82721434</v>
      </c>
      <c r="N272" s="5">
        <v>0</v>
      </c>
      <c r="O272" s="5">
        <v>0</v>
      </c>
      <c r="P272" s="5">
        <f t="shared" si="12"/>
        <v>-0.0009976599999999003</v>
      </c>
      <c r="Q272" s="5">
        <f t="shared" si="13"/>
        <v>-0.0009976599999999003</v>
      </c>
      <c r="R272" s="5">
        <f t="shared" si="14"/>
        <v>-0.12045949587785498</v>
      </c>
      <c r="S272" s="5">
        <f t="shared" si="15"/>
        <v>-0.12045949587785498</v>
      </c>
      <c r="T272" s="50">
        <v>0</v>
      </c>
    </row>
    <row r="273" spans="1:20" ht="13.5">
      <c r="A273" s="26"/>
      <c r="B273" s="6" t="s">
        <v>85</v>
      </c>
      <c r="C273" s="26"/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f t="shared" si="12"/>
        <v>0</v>
      </c>
      <c r="Q273" s="5">
        <f t="shared" si="13"/>
        <v>0</v>
      </c>
      <c r="R273" s="5">
        <v>0</v>
      </c>
      <c r="S273" s="5">
        <v>0</v>
      </c>
      <c r="T273" s="50">
        <v>0</v>
      </c>
    </row>
    <row r="274" spans="1:20" ht="38.25">
      <c r="A274" s="26"/>
      <c r="B274" s="16" t="s">
        <v>332</v>
      </c>
      <c r="C274" s="26" t="s">
        <v>322</v>
      </c>
      <c r="D274" s="5">
        <v>0.828212</v>
      </c>
      <c r="E274" s="5">
        <v>0.828212</v>
      </c>
      <c r="F274" s="5">
        <v>0</v>
      </c>
      <c r="G274" s="5">
        <v>0</v>
      </c>
      <c r="H274" s="5">
        <v>0</v>
      </c>
      <c r="I274" s="5">
        <v>0</v>
      </c>
      <c r="J274" s="5">
        <v>0.828212</v>
      </c>
      <c r="K274" s="5">
        <v>0.828212</v>
      </c>
      <c r="L274" s="5">
        <v>0.76057419</v>
      </c>
      <c r="M274" s="5">
        <v>0.76057419</v>
      </c>
      <c r="N274" s="5">
        <v>0</v>
      </c>
      <c r="O274" s="5">
        <v>0</v>
      </c>
      <c r="P274" s="5">
        <f t="shared" si="12"/>
        <v>-0.06763780999999991</v>
      </c>
      <c r="Q274" s="5">
        <f t="shared" si="13"/>
        <v>-0.06763780999999991</v>
      </c>
      <c r="R274" s="5">
        <f t="shared" si="14"/>
        <v>-8.166726635209331</v>
      </c>
      <c r="S274" s="5">
        <f t="shared" si="15"/>
        <v>-8.166726635209331</v>
      </c>
      <c r="T274" s="50"/>
    </row>
    <row r="275" spans="1:20" ht="38.25">
      <c r="A275" s="26"/>
      <c r="B275" s="16" t="s">
        <v>333</v>
      </c>
      <c r="C275" s="26" t="s">
        <v>322</v>
      </c>
      <c r="D275" s="5">
        <v>0.828212</v>
      </c>
      <c r="E275" s="5">
        <v>0.828212</v>
      </c>
      <c r="F275" s="5">
        <v>0</v>
      </c>
      <c r="G275" s="5">
        <v>0</v>
      </c>
      <c r="H275" s="5">
        <v>0</v>
      </c>
      <c r="I275" s="5">
        <v>0</v>
      </c>
      <c r="J275" s="5">
        <v>0.828212</v>
      </c>
      <c r="K275" s="5">
        <v>0.828212</v>
      </c>
      <c r="L275" s="5">
        <v>0.7519161400000001</v>
      </c>
      <c r="M275" s="5">
        <v>0.7519161400000001</v>
      </c>
      <c r="N275" s="5">
        <v>0</v>
      </c>
      <c r="O275" s="5">
        <v>0</v>
      </c>
      <c r="P275" s="5">
        <f aca="true" t="shared" si="16" ref="P275:P338">L275-J275</f>
        <v>-0.07629585999999988</v>
      </c>
      <c r="Q275" s="5">
        <f aca="true" t="shared" si="17" ref="Q275:Q338">M275-K275</f>
        <v>-0.07629585999999988</v>
      </c>
      <c r="R275" s="5">
        <f aca="true" t="shared" si="18" ref="R275:R338">P275/J275*100</f>
        <v>-9.212117187386792</v>
      </c>
      <c r="S275" s="5">
        <f aca="true" t="shared" si="19" ref="S275:S338">Q275/K275*100</f>
        <v>-9.212117187386792</v>
      </c>
      <c r="T275" s="50"/>
    </row>
    <row r="276" spans="1:20" ht="38.25">
      <c r="A276" s="26"/>
      <c r="B276" s="16" t="s">
        <v>334</v>
      </c>
      <c r="C276" s="26" t="s">
        <v>322</v>
      </c>
      <c r="D276" s="5">
        <v>0.828212</v>
      </c>
      <c r="E276" s="5">
        <v>0.828212</v>
      </c>
      <c r="F276" s="5">
        <v>0</v>
      </c>
      <c r="G276" s="5">
        <v>0</v>
      </c>
      <c r="H276" s="5">
        <v>0</v>
      </c>
      <c r="I276" s="5">
        <v>0</v>
      </c>
      <c r="J276" s="5">
        <v>0.828212</v>
      </c>
      <c r="K276" s="5">
        <v>0.828212</v>
      </c>
      <c r="L276" s="5">
        <v>0.7464525200000001</v>
      </c>
      <c r="M276" s="5">
        <v>0.7464525200000001</v>
      </c>
      <c r="N276" s="5">
        <v>0</v>
      </c>
      <c r="O276" s="5">
        <v>0</v>
      </c>
      <c r="P276" s="5">
        <f t="shared" si="16"/>
        <v>-0.08175947999999988</v>
      </c>
      <c r="Q276" s="5">
        <f t="shared" si="17"/>
        <v>-0.08175947999999988</v>
      </c>
      <c r="R276" s="5">
        <f t="shared" si="18"/>
        <v>-9.871805769537255</v>
      </c>
      <c r="S276" s="5">
        <f t="shared" si="19"/>
        <v>-9.871805769537255</v>
      </c>
      <c r="T276" s="50"/>
    </row>
    <row r="277" spans="1:20" ht="13.5">
      <c r="A277" s="26"/>
      <c r="B277" s="6" t="s">
        <v>94</v>
      </c>
      <c r="C277" s="26"/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f t="shared" si="16"/>
        <v>0</v>
      </c>
      <c r="Q277" s="5">
        <f t="shared" si="17"/>
        <v>0</v>
      </c>
      <c r="R277" s="5">
        <v>0</v>
      </c>
      <c r="S277" s="5">
        <v>0</v>
      </c>
      <c r="T277" s="50">
        <v>0</v>
      </c>
    </row>
    <row r="278" spans="1:20" ht="38.25">
      <c r="A278" s="26"/>
      <c r="B278" s="16" t="s">
        <v>335</v>
      </c>
      <c r="C278" s="26" t="s">
        <v>322</v>
      </c>
      <c r="D278" s="5">
        <v>0.828212</v>
      </c>
      <c r="E278" s="5">
        <v>0.828212</v>
      </c>
      <c r="F278" s="5">
        <v>0</v>
      </c>
      <c r="G278" s="5">
        <v>0</v>
      </c>
      <c r="H278" s="5">
        <v>0</v>
      </c>
      <c r="I278" s="5">
        <v>0</v>
      </c>
      <c r="J278" s="5">
        <v>0.828212</v>
      </c>
      <c r="K278" s="5">
        <v>0.828212</v>
      </c>
      <c r="L278" s="5">
        <v>0.8568699900000001</v>
      </c>
      <c r="M278" s="5">
        <v>0.8568699900000001</v>
      </c>
      <c r="N278" s="5">
        <v>0</v>
      </c>
      <c r="O278" s="5">
        <v>0</v>
      </c>
      <c r="P278" s="5">
        <f t="shared" si="16"/>
        <v>0.028657990000000133</v>
      </c>
      <c r="Q278" s="5">
        <f t="shared" si="17"/>
        <v>0.028657990000000133</v>
      </c>
      <c r="R278" s="5">
        <f t="shared" si="18"/>
        <v>3.4602239523214027</v>
      </c>
      <c r="S278" s="5">
        <f t="shared" si="19"/>
        <v>3.4602239523214027</v>
      </c>
      <c r="T278" s="50">
        <v>0</v>
      </c>
    </row>
    <row r="279" spans="1:20" ht="38.25">
      <c r="A279" s="26"/>
      <c r="B279" s="16" t="s">
        <v>336</v>
      </c>
      <c r="C279" s="26" t="s">
        <v>322</v>
      </c>
      <c r="D279" s="5">
        <v>0.828212</v>
      </c>
      <c r="E279" s="5">
        <v>0.828212</v>
      </c>
      <c r="F279" s="5">
        <v>0</v>
      </c>
      <c r="G279" s="5">
        <v>0</v>
      </c>
      <c r="H279" s="5">
        <v>0</v>
      </c>
      <c r="I279" s="5">
        <v>0</v>
      </c>
      <c r="J279" s="5">
        <v>0.828212</v>
      </c>
      <c r="K279" s="5">
        <v>0.828212</v>
      </c>
      <c r="L279" s="5">
        <v>0.86273831</v>
      </c>
      <c r="M279" s="5">
        <v>0.86273831</v>
      </c>
      <c r="N279" s="5">
        <v>0</v>
      </c>
      <c r="O279" s="5">
        <v>0</v>
      </c>
      <c r="P279" s="5">
        <f t="shared" si="16"/>
        <v>0.03452631000000006</v>
      </c>
      <c r="Q279" s="5">
        <f t="shared" si="17"/>
        <v>0.03452631000000006</v>
      </c>
      <c r="R279" s="5">
        <f t="shared" si="18"/>
        <v>4.168776834916672</v>
      </c>
      <c r="S279" s="5">
        <f t="shared" si="19"/>
        <v>4.168776834916672</v>
      </c>
      <c r="T279" s="50"/>
    </row>
    <row r="280" spans="1:20" ht="13.5">
      <c r="A280" s="26"/>
      <c r="B280" s="6" t="s">
        <v>86</v>
      </c>
      <c r="C280" s="26"/>
      <c r="D280" s="5">
        <v>0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f t="shared" si="16"/>
        <v>0</v>
      </c>
      <c r="Q280" s="5">
        <f t="shared" si="17"/>
        <v>0</v>
      </c>
      <c r="R280" s="5">
        <v>0</v>
      </c>
      <c r="S280" s="5">
        <v>0</v>
      </c>
      <c r="T280" s="50"/>
    </row>
    <row r="281" spans="1:20" ht="38.25">
      <c r="A281" s="26"/>
      <c r="B281" s="28" t="s">
        <v>337</v>
      </c>
      <c r="C281" s="26" t="s">
        <v>322</v>
      </c>
      <c r="D281" s="5">
        <v>0.828212</v>
      </c>
      <c r="E281" s="5">
        <v>0.828212</v>
      </c>
      <c r="F281" s="5">
        <v>0</v>
      </c>
      <c r="G281" s="5">
        <v>0</v>
      </c>
      <c r="H281" s="5">
        <v>0</v>
      </c>
      <c r="I281" s="5">
        <v>0</v>
      </c>
      <c r="J281" s="5">
        <v>0.828212</v>
      </c>
      <c r="K281" s="5">
        <v>0.828212</v>
      </c>
      <c r="L281" s="5">
        <v>0.8713210499999999</v>
      </c>
      <c r="M281" s="5">
        <v>0.8713210499999999</v>
      </c>
      <c r="N281" s="5">
        <v>0</v>
      </c>
      <c r="O281" s="5">
        <v>0</v>
      </c>
      <c r="P281" s="5">
        <f t="shared" si="16"/>
        <v>0.04310904999999998</v>
      </c>
      <c r="Q281" s="5">
        <f t="shared" si="17"/>
        <v>0.04310904999999998</v>
      </c>
      <c r="R281" s="5">
        <f t="shared" si="18"/>
        <v>5.205074304646635</v>
      </c>
      <c r="S281" s="5">
        <f t="shared" si="19"/>
        <v>5.205074304646635</v>
      </c>
      <c r="T281" s="50"/>
    </row>
    <row r="282" spans="1:20" ht="25.5">
      <c r="A282" s="14" t="s">
        <v>107</v>
      </c>
      <c r="B282" s="18" t="s">
        <v>108</v>
      </c>
      <c r="C282" s="26"/>
      <c r="D282" s="5">
        <v>40.92598938996357</v>
      </c>
      <c r="E282" s="5">
        <v>40.92598938996357</v>
      </c>
      <c r="F282" s="5">
        <v>0</v>
      </c>
      <c r="G282" s="5">
        <v>0</v>
      </c>
      <c r="H282" s="5">
        <v>0</v>
      </c>
      <c r="I282" s="5">
        <v>0</v>
      </c>
      <c r="J282" s="5">
        <v>40.92598938996357</v>
      </c>
      <c r="K282" s="5">
        <v>40.92598938996357</v>
      </c>
      <c r="L282" s="5">
        <v>12.553007469999999</v>
      </c>
      <c r="M282" s="5">
        <v>12.553007469999999</v>
      </c>
      <c r="N282" s="5">
        <v>0</v>
      </c>
      <c r="O282" s="5">
        <v>0</v>
      </c>
      <c r="P282" s="5">
        <f t="shared" si="16"/>
        <v>-28.37298191996357</v>
      </c>
      <c r="Q282" s="5">
        <f t="shared" si="17"/>
        <v>-28.37298191996357</v>
      </c>
      <c r="R282" s="5">
        <f t="shared" si="18"/>
        <v>-69.32754062366439</v>
      </c>
      <c r="S282" s="5">
        <f t="shared" si="19"/>
        <v>-69.32754062366439</v>
      </c>
      <c r="T282" s="50">
        <v>0</v>
      </c>
    </row>
    <row r="283" spans="1:20" ht="25.5">
      <c r="A283" s="11" t="s">
        <v>109</v>
      </c>
      <c r="B283" s="18" t="s">
        <v>110</v>
      </c>
      <c r="C283" s="26"/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  <c r="P283" s="5">
        <f t="shared" si="16"/>
        <v>0</v>
      </c>
      <c r="Q283" s="5">
        <f t="shared" si="17"/>
        <v>0</v>
      </c>
      <c r="R283" s="5">
        <v>0</v>
      </c>
      <c r="S283" s="5">
        <v>0</v>
      </c>
      <c r="T283" s="50">
        <v>0</v>
      </c>
    </row>
    <row r="284" spans="1:20" ht="25.5">
      <c r="A284" s="11" t="s">
        <v>111</v>
      </c>
      <c r="B284" s="18" t="s">
        <v>112</v>
      </c>
      <c r="C284" s="26"/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f t="shared" si="16"/>
        <v>0</v>
      </c>
      <c r="Q284" s="5">
        <f t="shared" si="17"/>
        <v>0</v>
      </c>
      <c r="R284" s="5">
        <v>0</v>
      </c>
      <c r="S284" s="5">
        <v>0</v>
      </c>
      <c r="T284" s="50">
        <v>0</v>
      </c>
    </row>
    <row r="285" spans="1:20" ht="25.5">
      <c r="A285" s="11" t="s">
        <v>113</v>
      </c>
      <c r="B285" s="18" t="s">
        <v>114</v>
      </c>
      <c r="C285" s="26"/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f t="shared" si="16"/>
        <v>0</v>
      </c>
      <c r="Q285" s="5">
        <f t="shared" si="17"/>
        <v>0</v>
      </c>
      <c r="R285" s="5">
        <v>0</v>
      </c>
      <c r="S285" s="5">
        <v>0</v>
      </c>
      <c r="T285" s="50">
        <v>0</v>
      </c>
    </row>
    <row r="286" spans="1:20" ht="25.5">
      <c r="A286" s="11" t="s">
        <v>115</v>
      </c>
      <c r="B286" s="18" t="s">
        <v>116</v>
      </c>
      <c r="C286" s="26"/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f t="shared" si="16"/>
        <v>0</v>
      </c>
      <c r="Q286" s="5">
        <f t="shared" si="17"/>
        <v>0</v>
      </c>
      <c r="R286" s="5">
        <v>0</v>
      </c>
      <c r="S286" s="5">
        <v>0</v>
      </c>
      <c r="T286" s="50">
        <v>0</v>
      </c>
    </row>
    <row r="287" spans="1:20" ht="38.25">
      <c r="A287" s="14" t="s">
        <v>117</v>
      </c>
      <c r="B287" s="18" t="s">
        <v>118</v>
      </c>
      <c r="C287" s="26" t="s">
        <v>27</v>
      </c>
      <c r="D287" s="5">
        <v>38.60520138996357</v>
      </c>
      <c r="E287" s="5">
        <v>38.60520138996357</v>
      </c>
      <c r="F287" s="5">
        <v>0</v>
      </c>
      <c r="G287" s="5">
        <v>0</v>
      </c>
      <c r="H287" s="5">
        <v>0</v>
      </c>
      <c r="I287" s="5">
        <v>0</v>
      </c>
      <c r="J287" s="5">
        <v>38.60520138996357</v>
      </c>
      <c r="K287" s="5">
        <v>38.60520138996357</v>
      </c>
      <c r="L287" s="5">
        <v>10.840073969999999</v>
      </c>
      <c r="M287" s="5">
        <v>10.840073969999999</v>
      </c>
      <c r="N287" s="5">
        <v>0</v>
      </c>
      <c r="O287" s="5">
        <v>0</v>
      </c>
      <c r="P287" s="5">
        <f t="shared" si="16"/>
        <v>-27.76512741996357</v>
      </c>
      <c r="Q287" s="5">
        <f t="shared" si="17"/>
        <v>-27.76512741996357</v>
      </c>
      <c r="R287" s="5">
        <f t="shared" si="18"/>
        <v>-71.92069052949388</v>
      </c>
      <c r="S287" s="5">
        <f t="shared" si="19"/>
        <v>-71.92069052949388</v>
      </c>
      <c r="T287" s="50">
        <v>0</v>
      </c>
    </row>
    <row r="288" spans="1:20" ht="25.5">
      <c r="A288" s="14" t="s">
        <v>117</v>
      </c>
      <c r="B288" s="19" t="s">
        <v>119</v>
      </c>
      <c r="C288" s="26" t="s">
        <v>338</v>
      </c>
      <c r="D288" s="5">
        <v>38.60520138996357</v>
      </c>
      <c r="E288" s="5">
        <v>38.60520138996357</v>
      </c>
      <c r="F288" s="5">
        <v>0</v>
      </c>
      <c r="G288" s="5">
        <v>0</v>
      </c>
      <c r="H288" s="5">
        <v>0</v>
      </c>
      <c r="I288" s="5">
        <v>0</v>
      </c>
      <c r="J288" s="5">
        <v>38.60520138996357</v>
      </c>
      <c r="K288" s="5">
        <v>38.60520138996357</v>
      </c>
      <c r="L288" s="5">
        <v>10.840073969999999</v>
      </c>
      <c r="M288" s="5">
        <v>10.840073969999999</v>
      </c>
      <c r="N288" s="5">
        <v>0</v>
      </c>
      <c r="O288" s="5">
        <v>0</v>
      </c>
      <c r="P288" s="5">
        <f t="shared" si="16"/>
        <v>-27.76512741996357</v>
      </c>
      <c r="Q288" s="5">
        <f t="shared" si="17"/>
        <v>-27.76512741996357</v>
      </c>
      <c r="R288" s="5">
        <f t="shared" si="18"/>
        <v>-71.92069052949388</v>
      </c>
      <c r="S288" s="5">
        <f t="shared" si="19"/>
        <v>-71.92069052949388</v>
      </c>
      <c r="T288" s="50">
        <v>0</v>
      </c>
    </row>
    <row r="289" spans="1:20" ht="13.5">
      <c r="A289" s="11"/>
      <c r="B289" s="6" t="s">
        <v>123</v>
      </c>
      <c r="C289" s="26"/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f t="shared" si="16"/>
        <v>0</v>
      </c>
      <c r="Q289" s="5">
        <f t="shared" si="17"/>
        <v>0</v>
      </c>
      <c r="R289" s="5">
        <v>0</v>
      </c>
      <c r="S289" s="5">
        <v>0</v>
      </c>
      <c r="T289" s="50">
        <v>0</v>
      </c>
    </row>
    <row r="290" spans="1:20" ht="25.5">
      <c r="A290" s="11"/>
      <c r="B290" s="16" t="s">
        <v>339</v>
      </c>
      <c r="C290" s="26" t="s">
        <v>340</v>
      </c>
      <c r="D290" s="5">
        <v>0.24309</v>
      </c>
      <c r="E290" s="5">
        <v>0.24309</v>
      </c>
      <c r="F290" s="5">
        <v>0</v>
      </c>
      <c r="G290" s="5">
        <v>0</v>
      </c>
      <c r="H290" s="5">
        <v>0</v>
      </c>
      <c r="I290" s="5">
        <v>0</v>
      </c>
      <c r="J290" s="5">
        <v>0.24309</v>
      </c>
      <c r="K290" s="5">
        <v>0.24309</v>
      </c>
      <c r="L290" s="5">
        <v>0.25897866</v>
      </c>
      <c r="M290" s="5">
        <v>0.25897866</v>
      </c>
      <c r="N290" s="5">
        <v>0</v>
      </c>
      <c r="O290" s="5">
        <v>0</v>
      </c>
      <c r="P290" s="5">
        <f t="shared" si="16"/>
        <v>0.015888660000000027</v>
      </c>
      <c r="Q290" s="5">
        <f t="shared" si="17"/>
        <v>0.015888660000000027</v>
      </c>
      <c r="R290" s="5">
        <f t="shared" si="18"/>
        <v>6.536122423793668</v>
      </c>
      <c r="S290" s="5">
        <f t="shared" si="19"/>
        <v>6.536122423793668</v>
      </c>
      <c r="T290" s="50">
        <v>0</v>
      </c>
    </row>
    <row r="291" spans="1:20" ht="25.5">
      <c r="A291" s="11"/>
      <c r="B291" s="16" t="s">
        <v>341</v>
      </c>
      <c r="C291" s="26" t="s">
        <v>340</v>
      </c>
      <c r="D291" s="5">
        <v>0.24309</v>
      </c>
      <c r="E291" s="5">
        <v>0.24309</v>
      </c>
      <c r="F291" s="5">
        <v>0</v>
      </c>
      <c r="G291" s="5">
        <v>0</v>
      </c>
      <c r="H291" s="5">
        <v>0</v>
      </c>
      <c r="I291" s="5">
        <v>0</v>
      </c>
      <c r="J291" s="5">
        <v>0.24309</v>
      </c>
      <c r="K291" s="5">
        <v>0.24309</v>
      </c>
      <c r="L291" s="5">
        <v>0.2603927</v>
      </c>
      <c r="M291" s="5">
        <v>0.2603927</v>
      </c>
      <c r="N291" s="5">
        <v>0</v>
      </c>
      <c r="O291" s="5">
        <v>0</v>
      </c>
      <c r="P291" s="5">
        <f t="shared" si="16"/>
        <v>0.017302699999999976</v>
      </c>
      <c r="Q291" s="5">
        <f t="shared" si="17"/>
        <v>0.017302699999999976</v>
      </c>
      <c r="R291" s="5">
        <f t="shared" si="18"/>
        <v>7.117816446583561</v>
      </c>
      <c r="S291" s="5">
        <f t="shared" si="19"/>
        <v>7.117816446583561</v>
      </c>
      <c r="T291" s="50">
        <v>0</v>
      </c>
    </row>
    <row r="292" spans="1:20" ht="25.5">
      <c r="A292" s="11"/>
      <c r="B292" s="16" t="s">
        <v>342</v>
      </c>
      <c r="C292" s="26" t="s">
        <v>340</v>
      </c>
      <c r="D292" s="5">
        <v>0.24309</v>
      </c>
      <c r="E292" s="5">
        <v>0.24309</v>
      </c>
      <c r="F292" s="5">
        <v>0</v>
      </c>
      <c r="G292" s="5">
        <v>0</v>
      </c>
      <c r="H292" s="5">
        <v>0</v>
      </c>
      <c r="I292" s="5">
        <v>0</v>
      </c>
      <c r="J292" s="5">
        <v>0.24309</v>
      </c>
      <c r="K292" s="5">
        <v>0.24309</v>
      </c>
      <c r="L292" s="5">
        <v>0.22734526</v>
      </c>
      <c r="M292" s="5">
        <v>0.22734526</v>
      </c>
      <c r="N292" s="5">
        <v>0</v>
      </c>
      <c r="O292" s="5">
        <v>0</v>
      </c>
      <c r="P292" s="5">
        <f t="shared" si="16"/>
        <v>-0.015744740000000007</v>
      </c>
      <c r="Q292" s="5">
        <f t="shared" si="17"/>
        <v>-0.015744740000000007</v>
      </c>
      <c r="R292" s="5">
        <f t="shared" si="18"/>
        <v>-6.476918013904317</v>
      </c>
      <c r="S292" s="5">
        <f t="shared" si="19"/>
        <v>-6.476918013904317</v>
      </c>
      <c r="T292" s="50">
        <v>0</v>
      </c>
    </row>
    <row r="293" spans="1:20" ht="25.5">
      <c r="A293" s="11"/>
      <c r="B293" s="16" t="s">
        <v>343</v>
      </c>
      <c r="C293" s="26" t="s">
        <v>340</v>
      </c>
      <c r="D293" s="5">
        <v>0.24309</v>
      </c>
      <c r="E293" s="5">
        <v>0.24309</v>
      </c>
      <c r="F293" s="5">
        <v>0</v>
      </c>
      <c r="G293" s="5">
        <v>0</v>
      </c>
      <c r="H293" s="5">
        <v>0</v>
      </c>
      <c r="I293" s="5">
        <v>0</v>
      </c>
      <c r="J293" s="5">
        <v>0.24309</v>
      </c>
      <c r="K293" s="5">
        <v>0.24309</v>
      </c>
      <c r="L293" s="5">
        <v>0.26065369</v>
      </c>
      <c r="M293" s="5">
        <v>0.26065369</v>
      </c>
      <c r="N293" s="5">
        <v>0</v>
      </c>
      <c r="O293" s="5">
        <v>0</v>
      </c>
      <c r="P293" s="5">
        <f t="shared" si="16"/>
        <v>0.017563689999999993</v>
      </c>
      <c r="Q293" s="5">
        <f t="shared" si="17"/>
        <v>0.017563689999999993</v>
      </c>
      <c r="R293" s="5">
        <f t="shared" si="18"/>
        <v>7.22517997449504</v>
      </c>
      <c r="S293" s="5">
        <f t="shared" si="19"/>
        <v>7.22517997449504</v>
      </c>
      <c r="T293" s="50">
        <v>0</v>
      </c>
    </row>
    <row r="294" spans="1:20" ht="25.5">
      <c r="A294" s="11"/>
      <c r="B294" s="16" t="s">
        <v>344</v>
      </c>
      <c r="C294" s="26" t="s">
        <v>340</v>
      </c>
      <c r="D294" s="5">
        <v>0.24309</v>
      </c>
      <c r="E294" s="5">
        <v>0.24309</v>
      </c>
      <c r="F294" s="5">
        <v>0</v>
      </c>
      <c r="G294" s="5">
        <v>0</v>
      </c>
      <c r="H294" s="5">
        <v>0</v>
      </c>
      <c r="I294" s="5">
        <v>0</v>
      </c>
      <c r="J294" s="5">
        <v>0.24309</v>
      </c>
      <c r="K294" s="5">
        <v>0.24309</v>
      </c>
      <c r="L294" s="5">
        <v>0.22734526</v>
      </c>
      <c r="M294" s="5">
        <v>0.22734526</v>
      </c>
      <c r="N294" s="5">
        <v>0</v>
      </c>
      <c r="O294" s="5">
        <v>0</v>
      </c>
      <c r="P294" s="5">
        <f t="shared" si="16"/>
        <v>-0.015744740000000007</v>
      </c>
      <c r="Q294" s="5">
        <f t="shared" si="17"/>
        <v>-0.015744740000000007</v>
      </c>
      <c r="R294" s="5">
        <f t="shared" si="18"/>
        <v>-6.476918013904317</v>
      </c>
      <c r="S294" s="5">
        <f t="shared" si="19"/>
        <v>-6.476918013904317</v>
      </c>
      <c r="T294" s="50">
        <v>0</v>
      </c>
    </row>
    <row r="295" spans="1:20" ht="25.5">
      <c r="A295" s="11"/>
      <c r="B295" s="16" t="s">
        <v>345</v>
      </c>
      <c r="C295" s="26" t="s">
        <v>340</v>
      </c>
      <c r="D295" s="5">
        <v>0.24309</v>
      </c>
      <c r="E295" s="5">
        <v>0.24309</v>
      </c>
      <c r="F295" s="5">
        <v>0</v>
      </c>
      <c r="G295" s="5">
        <v>0</v>
      </c>
      <c r="H295" s="5">
        <v>0</v>
      </c>
      <c r="I295" s="5">
        <v>0</v>
      </c>
      <c r="J295" s="5">
        <v>0.24309</v>
      </c>
      <c r="K295" s="5">
        <v>0.24309</v>
      </c>
      <c r="L295" s="5">
        <v>0.22566437</v>
      </c>
      <c r="M295" s="5">
        <v>0.22566437</v>
      </c>
      <c r="N295" s="5">
        <v>0</v>
      </c>
      <c r="O295" s="5">
        <v>0</v>
      </c>
      <c r="P295" s="5">
        <f t="shared" si="16"/>
        <v>-0.017425629999999998</v>
      </c>
      <c r="Q295" s="5">
        <f t="shared" si="17"/>
        <v>-0.017425629999999998</v>
      </c>
      <c r="R295" s="5">
        <f t="shared" si="18"/>
        <v>-7.168386194413591</v>
      </c>
      <c r="S295" s="5">
        <f t="shared" si="19"/>
        <v>-7.168386194413591</v>
      </c>
      <c r="T295" s="50">
        <v>0</v>
      </c>
    </row>
    <row r="296" spans="1:20" ht="25.5">
      <c r="A296" s="11"/>
      <c r="B296" s="16" t="s">
        <v>346</v>
      </c>
      <c r="C296" s="26" t="s">
        <v>340</v>
      </c>
      <c r="D296" s="5">
        <v>0.24309</v>
      </c>
      <c r="E296" s="5">
        <v>0.24309</v>
      </c>
      <c r="F296" s="5">
        <v>0</v>
      </c>
      <c r="G296" s="5">
        <v>0</v>
      </c>
      <c r="H296" s="5">
        <v>0</v>
      </c>
      <c r="I296" s="5">
        <v>0</v>
      </c>
      <c r="J296" s="5">
        <v>0.24309</v>
      </c>
      <c r="K296" s="5">
        <v>0.24309</v>
      </c>
      <c r="L296" s="5">
        <v>0.23724224</v>
      </c>
      <c r="M296" s="5">
        <v>0.23724224</v>
      </c>
      <c r="N296" s="5">
        <v>0</v>
      </c>
      <c r="O296" s="5">
        <v>0</v>
      </c>
      <c r="P296" s="5">
        <f t="shared" si="16"/>
        <v>-0.005847760000000007</v>
      </c>
      <c r="Q296" s="5">
        <f t="shared" si="17"/>
        <v>-0.005847760000000007</v>
      </c>
      <c r="R296" s="5">
        <f t="shared" si="18"/>
        <v>-2.405594635731625</v>
      </c>
      <c r="S296" s="5">
        <f t="shared" si="19"/>
        <v>-2.405594635731625</v>
      </c>
      <c r="T296" s="50">
        <v>0</v>
      </c>
    </row>
    <row r="297" spans="1:20" ht="25.5">
      <c r="A297" s="11"/>
      <c r="B297" s="16" t="s">
        <v>347</v>
      </c>
      <c r="C297" s="26" t="s">
        <v>340</v>
      </c>
      <c r="D297" s="5">
        <v>0.24309</v>
      </c>
      <c r="E297" s="5">
        <v>0.24309</v>
      </c>
      <c r="F297" s="5">
        <v>0</v>
      </c>
      <c r="G297" s="5">
        <v>0</v>
      </c>
      <c r="H297" s="5">
        <v>0</v>
      </c>
      <c r="I297" s="5">
        <v>0</v>
      </c>
      <c r="J297" s="5">
        <v>0.24309</v>
      </c>
      <c r="K297" s="5">
        <v>0.24309</v>
      </c>
      <c r="L297" s="5">
        <v>0.24583897</v>
      </c>
      <c r="M297" s="5">
        <v>0.24583897</v>
      </c>
      <c r="N297" s="5">
        <v>0</v>
      </c>
      <c r="O297" s="5">
        <v>0</v>
      </c>
      <c r="P297" s="5">
        <f t="shared" si="16"/>
        <v>0.0027489699999999895</v>
      </c>
      <c r="Q297" s="5">
        <f t="shared" si="17"/>
        <v>0.0027489699999999895</v>
      </c>
      <c r="R297" s="5">
        <f t="shared" si="18"/>
        <v>1.1308445431733058</v>
      </c>
      <c r="S297" s="5">
        <f t="shared" si="19"/>
        <v>1.1308445431733058</v>
      </c>
      <c r="T297" s="50">
        <v>0</v>
      </c>
    </row>
    <row r="298" spans="1:20" ht="25.5">
      <c r="A298" s="11"/>
      <c r="B298" s="16" t="s">
        <v>348</v>
      </c>
      <c r="C298" s="26" t="s">
        <v>340</v>
      </c>
      <c r="D298" s="5">
        <v>0.24309</v>
      </c>
      <c r="E298" s="5">
        <v>0.24309</v>
      </c>
      <c r="F298" s="5">
        <v>0</v>
      </c>
      <c r="G298" s="5">
        <v>0</v>
      </c>
      <c r="H298" s="5">
        <v>0</v>
      </c>
      <c r="I298" s="5">
        <v>0</v>
      </c>
      <c r="J298" s="5">
        <v>0.24309</v>
      </c>
      <c r="K298" s="5">
        <v>0.24309</v>
      </c>
      <c r="L298" s="5">
        <v>0.23268448</v>
      </c>
      <c r="M298" s="5">
        <v>0.23268448</v>
      </c>
      <c r="N298" s="5">
        <v>0</v>
      </c>
      <c r="O298" s="5">
        <v>0</v>
      </c>
      <c r="P298" s="5">
        <f t="shared" si="16"/>
        <v>-0.010405520000000001</v>
      </c>
      <c r="Q298" s="5">
        <f t="shared" si="17"/>
        <v>-0.010405520000000001</v>
      </c>
      <c r="R298" s="5">
        <f t="shared" si="18"/>
        <v>-4.28052161750792</v>
      </c>
      <c r="S298" s="5">
        <f t="shared" si="19"/>
        <v>-4.28052161750792</v>
      </c>
      <c r="T298" s="50">
        <v>0</v>
      </c>
    </row>
    <row r="299" spans="1:20" ht="25.5">
      <c r="A299" s="11"/>
      <c r="B299" s="16" t="s">
        <v>349</v>
      </c>
      <c r="C299" s="26" t="s">
        <v>340</v>
      </c>
      <c r="D299" s="5">
        <v>0.24309</v>
      </c>
      <c r="E299" s="5">
        <v>0.24309</v>
      </c>
      <c r="F299" s="5">
        <v>0</v>
      </c>
      <c r="G299" s="5">
        <v>0</v>
      </c>
      <c r="H299" s="5">
        <v>0</v>
      </c>
      <c r="I299" s="5">
        <v>0</v>
      </c>
      <c r="J299" s="5">
        <v>0.24309</v>
      </c>
      <c r="K299" s="5">
        <v>0.24309</v>
      </c>
      <c r="L299" s="5">
        <v>0.23687004</v>
      </c>
      <c r="M299" s="5">
        <v>0.23687004</v>
      </c>
      <c r="N299" s="5">
        <v>0</v>
      </c>
      <c r="O299" s="5">
        <v>0</v>
      </c>
      <c r="P299" s="5">
        <f t="shared" si="16"/>
        <v>-0.006219959999999997</v>
      </c>
      <c r="Q299" s="5">
        <f t="shared" si="17"/>
        <v>-0.006219959999999997</v>
      </c>
      <c r="R299" s="5">
        <f t="shared" si="18"/>
        <v>-2.558706651857335</v>
      </c>
      <c r="S299" s="5">
        <f t="shared" si="19"/>
        <v>-2.558706651857335</v>
      </c>
      <c r="T299" s="50">
        <v>0</v>
      </c>
    </row>
    <row r="300" spans="1:20" ht="25.5">
      <c r="A300" s="11"/>
      <c r="B300" s="16" t="s">
        <v>350</v>
      </c>
      <c r="C300" s="26" t="s">
        <v>340</v>
      </c>
      <c r="D300" s="5">
        <v>0.24309</v>
      </c>
      <c r="E300" s="5">
        <v>0.24309</v>
      </c>
      <c r="F300" s="5">
        <v>0</v>
      </c>
      <c r="G300" s="5">
        <v>0</v>
      </c>
      <c r="H300" s="5">
        <v>0</v>
      </c>
      <c r="I300" s="5">
        <v>0</v>
      </c>
      <c r="J300" s="5">
        <v>0.24309</v>
      </c>
      <c r="K300" s="5">
        <v>0.24309</v>
      </c>
      <c r="L300" s="5">
        <v>0.24519641</v>
      </c>
      <c r="M300" s="5">
        <v>0.24519641</v>
      </c>
      <c r="N300" s="5">
        <v>0</v>
      </c>
      <c r="O300" s="5">
        <v>0</v>
      </c>
      <c r="P300" s="5">
        <f t="shared" si="16"/>
        <v>0.002106410000000003</v>
      </c>
      <c r="Q300" s="5">
        <f t="shared" si="17"/>
        <v>0.002106410000000003</v>
      </c>
      <c r="R300" s="5">
        <f t="shared" si="18"/>
        <v>0.8665144596651458</v>
      </c>
      <c r="S300" s="5">
        <f t="shared" si="19"/>
        <v>0.8665144596651458</v>
      </c>
      <c r="T300" s="50">
        <v>0</v>
      </c>
    </row>
    <row r="301" spans="1:20" ht="25.5">
      <c r="A301" s="11"/>
      <c r="B301" s="16" t="s">
        <v>351</v>
      </c>
      <c r="C301" s="26" t="s">
        <v>340</v>
      </c>
      <c r="D301" s="5">
        <v>0.24309</v>
      </c>
      <c r="E301" s="5">
        <v>0.24309</v>
      </c>
      <c r="F301" s="5">
        <v>0</v>
      </c>
      <c r="G301" s="5">
        <v>0</v>
      </c>
      <c r="H301" s="5">
        <v>0</v>
      </c>
      <c r="I301" s="5">
        <v>0</v>
      </c>
      <c r="J301" s="5">
        <v>0.24309</v>
      </c>
      <c r="K301" s="5">
        <v>0.24309</v>
      </c>
      <c r="L301" s="5">
        <v>0.23252561</v>
      </c>
      <c r="M301" s="5">
        <v>0.23252561</v>
      </c>
      <c r="N301" s="5">
        <v>0</v>
      </c>
      <c r="O301" s="5">
        <v>0</v>
      </c>
      <c r="P301" s="5">
        <f t="shared" si="16"/>
        <v>-0.010564390000000007</v>
      </c>
      <c r="Q301" s="5">
        <f t="shared" si="17"/>
        <v>-0.010564390000000007</v>
      </c>
      <c r="R301" s="5">
        <f t="shared" si="18"/>
        <v>-4.3458760129993035</v>
      </c>
      <c r="S301" s="5">
        <f t="shared" si="19"/>
        <v>-4.3458760129993035</v>
      </c>
      <c r="T301" s="50">
        <v>0</v>
      </c>
    </row>
    <row r="302" spans="1:20" ht="25.5">
      <c r="A302" s="11"/>
      <c r="B302" s="16" t="s">
        <v>352</v>
      </c>
      <c r="C302" s="26" t="s">
        <v>340</v>
      </c>
      <c r="D302" s="5">
        <v>0.24309</v>
      </c>
      <c r="E302" s="5">
        <v>0.24309</v>
      </c>
      <c r="F302" s="5">
        <v>0</v>
      </c>
      <c r="G302" s="5">
        <v>0</v>
      </c>
      <c r="H302" s="5">
        <v>0</v>
      </c>
      <c r="I302" s="5">
        <v>0</v>
      </c>
      <c r="J302" s="5">
        <v>0.24309</v>
      </c>
      <c r="K302" s="5">
        <v>0.24309</v>
      </c>
      <c r="L302" s="5">
        <v>0.23670891</v>
      </c>
      <c r="M302" s="5">
        <v>0.23670891</v>
      </c>
      <c r="N302" s="5">
        <v>0</v>
      </c>
      <c r="O302" s="5">
        <v>0</v>
      </c>
      <c r="P302" s="5">
        <f t="shared" si="16"/>
        <v>-0.006381090000000006</v>
      </c>
      <c r="Q302" s="5">
        <f t="shared" si="17"/>
        <v>-0.006381090000000006</v>
      </c>
      <c r="R302" s="5">
        <f t="shared" si="18"/>
        <v>-2.624990744168829</v>
      </c>
      <c r="S302" s="5">
        <f t="shared" si="19"/>
        <v>-2.624990744168829</v>
      </c>
      <c r="T302" s="50">
        <v>0</v>
      </c>
    </row>
    <row r="303" spans="1:20" ht="25.5">
      <c r="A303" s="11"/>
      <c r="B303" s="16" t="s">
        <v>353</v>
      </c>
      <c r="C303" s="26" t="s">
        <v>340</v>
      </c>
      <c r="D303" s="5">
        <v>0.24309</v>
      </c>
      <c r="E303" s="5">
        <v>0.24309</v>
      </c>
      <c r="F303" s="5">
        <v>0</v>
      </c>
      <c r="G303" s="5">
        <v>0</v>
      </c>
      <c r="H303" s="5">
        <v>0</v>
      </c>
      <c r="I303" s="5">
        <v>0</v>
      </c>
      <c r="J303" s="5">
        <v>0.24309</v>
      </c>
      <c r="K303" s="5">
        <v>0.24309</v>
      </c>
      <c r="L303" s="5">
        <v>0.24519642</v>
      </c>
      <c r="M303" s="5">
        <v>0.24519642</v>
      </c>
      <c r="N303" s="5">
        <v>0</v>
      </c>
      <c r="O303" s="5">
        <v>0</v>
      </c>
      <c r="P303" s="5">
        <f t="shared" si="16"/>
        <v>0.0021064199999999977</v>
      </c>
      <c r="Q303" s="5">
        <f t="shared" si="17"/>
        <v>0.0021064199999999977</v>
      </c>
      <c r="R303" s="5">
        <f t="shared" si="18"/>
        <v>0.8665185733678875</v>
      </c>
      <c r="S303" s="5">
        <f t="shared" si="19"/>
        <v>0.8665185733678875</v>
      </c>
      <c r="T303" s="50">
        <v>0</v>
      </c>
    </row>
    <row r="304" spans="1:20" ht="25.5">
      <c r="A304" s="11"/>
      <c r="B304" s="16" t="s">
        <v>354</v>
      </c>
      <c r="C304" s="26" t="s">
        <v>340</v>
      </c>
      <c r="D304" s="5">
        <v>0.24309</v>
      </c>
      <c r="E304" s="5">
        <v>0.24309</v>
      </c>
      <c r="F304" s="5">
        <v>0</v>
      </c>
      <c r="G304" s="5">
        <v>0</v>
      </c>
      <c r="H304" s="5">
        <v>0</v>
      </c>
      <c r="I304" s="5">
        <v>0</v>
      </c>
      <c r="J304" s="5">
        <v>0.24309</v>
      </c>
      <c r="K304" s="5">
        <v>0.24309</v>
      </c>
      <c r="L304" s="5">
        <v>0.2325256</v>
      </c>
      <c r="M304" s="5">
        <v>0.2325256</v>
      </c>
      <c r="N304" s="5">
        <v>0</v>
      </c>
      <c r="O304" s="5">
        <v>0</v>
      </c>
      <c r="P304" s="5">
        <f t="shared" si="16"/>
        <v>-0.010564400000000002</v>
      </c>
      <c r="Q304" s="5">
        <f t="shared" si="17"/>
        <v>-0.010564400000000002</v>
      </c>
      <c r="R304" s="5">
        <f t="shared" si="18"/>
        <v>-4.3458801267020455</v>
      </c>
      <c r="S304" s="5">
        <f t="shared" si="19"/>
        <v>-4.3458801267020455</v>
      </c>
      <c r="T304" s="50">
        <v>0</v>
      </c>
    </row>
    <row r="305" spans="1:20" ht="25.5">
      <c r="A305" s="11"/>
      <c r="B305" s="16" t="s">
        <v>355</v>
      </c>
      <c r="C305" s="26" t="s">
        <v>340</v>
      </c>
      <c r="D305" s="5">
        <v>0.24309</v>
      </c>
      <c r="E305" s="5">
        <v>0.24309</v>
      </c>
      <c r="F305" s="5">
        <v>0</v>
      </c>
      <c r="G305" s="5">
        <v>0</v>
      </c>
      <c r="H305" s="5">
        <v>0</v>
      </c>
      <c r="I305" s="5">
        <v>0</v>
      </c>
      <c r="J305" s="5">
        <v>0.24309</v>
      </c>
      <c r="K305" s="5">
        <v>0.24309</v>
      </c>
      <c r="L305" s="5">
        <v>0.23670891</v>
      </c>
      <c r="M305" s="5">
        <v>0.23670891</v>
      </c>
      <c r="N305" s="5">
        <v>0</v>
      </c>
      <c r="O305" s="5">
        <v>0</v>
      </c>
      <c r="P305" s="5">
        <f t="shared" si="16"/>
        <v>-0.006381090000000006</v>
      </c>
      <c r="Q305" s="5">
        <f t="shared" si="17"/>
        <v>-0.006381090000000006</v>
      </c>
      <c r="R305" s="5">
        <f t="shared" si="18"/>
        <v>-2.624990744168829</v>
      </c>
      <c r="S305" s="5">
        <f t="shared" si="19"/>
        <v>-2.624990744168829</v>
      </c>
      <c r="T305" s="50">
        <v>0</v>
      </c>
    </row>
    <row r="306" spans="1:20" ht="25.5">
      <c r="A306" s="11"/>
      <c r="B306" s="16" t="s">
        <v>356</v>
      </c>
      <c r="C306" s="26" t="s">
        <v>340</v>
      </c>
      <c r="D306" s="5">
        <v>0.24309</v>
      </c>
      <c r="E306" s="5">
        <v>0.24309</v>
      </c>
      <c r="F306" s="5">
        <v>0</v>
      </c>
      <c r="G306" s="5">
        <v>0</v>
      </c>
      <c r="H306" s="5">
        <v>0</v>
      </c>
      <c r="I306" s="5">
        <v>0</v>
      </c>
      <c r="J306" s="5">
        <v>0.24309</v>
      </c>
      <c r="K306" s="5">
        <v>0.24309</v>
      </c>
      <c r="L306" s="5">
        <v>0.2451964</v>
      </c>
      <c r="M306" s="5">
        <v>0.2451964</v>
      </c>
      <c r="N306" s="5">
        <v>0</v>
      </c>
      <c r="O306" s="5">
        <v>0</v>
      </c>
      <c r="P306" s="5">
        <f t="shared" si="16"/>
        <v>0.0021064000000000083</v>
      </c>
      <c r="Q306" s="5">
        <f t="shared" si="17"/>
        <v>0.0021064000000000083</v>
      </c>
      <c r="R306" s="5">
        <f t="shared" si="18"/>
        <v>0.8665103459624043</v>
      </c>
      <c r="S306" s="5">
        <f t="shared" si="19"/>
        <v>0.8665103459624043</v>
      </c>
      <c r="T306" s="50">
        <v>0</v>
      </c>
    </row>
    <row r="307" spans="1:20" ht="25.5">
      <c r="A307" s="11"/>
      <c r="B307" s="16" t="s">
        <v>357</v>
      </c>
      <c r="C307" s="26" t="s">
        <v>340</v>
      </c>
      <c r="D307" s="5">
        <v>0.24309</v>
      </c>
      <c r="E307" s="5">
        <v>0.24309</v>
      </c>
      <c r="F307" s="5">
        <v>0</v>
      </c>
      <c r="G307" s="5">
        <v>0</v>
      </c>
      <c r="H307" s="5">
        <v>0</v>
      </c>
      <c r="I307" s="5">
        <v>0</v>
      </c>
      <c r="J307" s="5">
        <v>0.24309</v>
      </c>
      <c r="K307" s="5">
        <v>0.24309</v>
      </c>
      <c r="L307" s="5">
        <v>0.23291569</v>
      </c>
      <c r="M307" s="5">
        <v>0.23291569</v>
      </c>
      <c r="N307" s="5">
        <v>0</v>
      </c>
      <c r="O307" s="5">
        <v>0</v>
      </c>
      <c r="P307" s="5">
        <f t="shared" si="16"/>
        <v>-0.010174309999999992</v>
      </c>
      <c r="Q307" s="5">
        <f t="shared" si="17"/>
        <v>-0.010174309999999992</v>
      </c>
      <c r="R307" s="5">
        <f t="shared" si="18"/>
        <v>-4.185408696367597</v>
      </c>
      <c r="S307" s="5">
        <f t="shared" si="19"/>
        <v>-4.185408696367597</v>
      </c>
      <c r="T307" s="50">
        <v>0</v>
      </c>
    </row>
    <row r="308" spans="1:20" ht="25.5">
      <c r="A308" s="11"/>
      <c r="B308" s="16" t="s">
        <v>358</v>
      </c>
      <c r="C308" s="26" t="s">
        <v>340</v>
      </c>
      <c r="D308" s="5">
        <v>0.24309</v>
      </c>
      <c r="E308" s="5">
        <v>0.24309</v>
      </c>
      <c r="F308" s="5">
        <v>0</v>
      </c>
      <c r="G308" s="5">
        <v>0</v>
      </c>
      <c r="H308" s="5">
        <v>0</v>
      </c>
      <c r="I308" s="5">
        <v>0</v>
      </c>
      <c r="J308" s="5">
        <v>0.24309</v>
      </c>
      <c r="K308" s="5">
        <v>0.24309</v>
      </c>
      <c r="L308" s="5">
        <v>0.2325256</v>
      </c>
      <c r="M308" s="5">
        <v>0.2325256</v>
      </c>
      <c r="N308" s="5">
        <v>0</v>
      </c>
      <c r="O308" s="5">
        <v>0</v>
      </c>
      <c r="P308" s="5">
        <f t="shared" si="16"/>
        <v>-0.010564400000000002</v>
      </c>
      <c r="Q308" s="5">
        <f t="shared" si="17"/>
        <v>-0.010564400000000002</v>
      </c>
      <c r="R308" s="5">
        <f t="shared" si="18"/>
        <v>-4.3458801267020455</v>
      </c>
      <c r="S308" s="5">
        <f t="shared" si="19"/>
        <v>-4.3458801267020455</v>
      </c>
      <c r="T308" s="50">
        <v>0</v>
      </c>
    </row>
    <row r="309" spans="1:20" ht="25.5">
      <c r="A309" s="11"/>
      <c r="B309" s="16" t="s">
        <v>359</v>
      </c>
      <c r="C309" s="26" t="s">
        <v>340</v>
      </c>
      <c r="D309" s="5">
        <v>0.24309</v>
      </c>
      <c r="E309" s="5">
        <v>0.24309</v>
      </c>
      <c r="F309" s="5">
        <v>0</v>
      </c>
      <c r="G309" s="5">
        <v>0</v>
      </c>
      <c r="H309" s="5">
        <v>0</v>
      </c>
      <c r="I309" s="5">
        <v>0</v>
      </c>
      <c r="J309" s="5">
        <v>0.24309</v>
      </c>
      <c r="K309" s="5">
        <v>0.24309</v>
      </c>
      <c r="L309" s="5">
        <v>0.23252561</v>
      </c>
      <c r="M309" s="5">
        <v>0.23252561</v>
      </c>
      <c r="N309" s="5">
        <v>0</v>
      </c>
      <c r="O309" s="5">
        <v>0</v>
      </c>
      <c r="P309" s="5">
        <f t="shared" si="16"/>
        <v>-0.010564390000000007</v>
      </c>
      <c r="Q309" s="5">
        <f t="shared" si="17"/>
        <v>-0.010564390000000007</v>
      </c>
      <c r="R309" s="5">
        <f t="shared" si="18"/>
        <v>-4.3458760129993035</v>
      </c>
      <c r="S309" s="5">
        <f t="shared" si="19"/>
        <v>-4.3458760129993035</v>
      </c>
      <c r="T309" s="50">
        <v>0</v>
      </c>
    </row>
    <row r="310" spans="1:20" ht="25.5">
      <c r="A310" s="11"/>
      <c r="B310" s="16" t="s">
        <v>360</v>
      </c>
      <c r="C310" s="26" t="s">
        <v>340</v>
      </c>
      <c r="D310" s="5">
        <v>0.24309</v>
      </c>
      <c r="E310" s="5">
        <v>0.24309</v>
      </c>
      <c r="F310" s="5">
        <v>0</v>
      </c>
      <c r="G310" s="5">
        <v>0</v>
      </c>
      <c r="H310" s="5">
        <v>0</v>
      </c>
      <c r="I310" s="5">
        <v>0</v>
      </c>
      <c r="J310" s="5">
        <v>0.24309</v>
      </c>
      <c r="K310" s="5">
        <v>0.24309</v>
      </c>
      <c r="L310" s="5">
        <v>0.23252561</v>
      </c>
      <c r="M310" s="5">
        <v>0.23252561</v>
      </c>
      <c r="N310" s="5">
        <v>0</v>
      </c>
      <c r="O310" s="5">
        <v>0</v>
      </c>
      <c r="P310" s="5">
        <f t="shared" si="16"/>
        <v>-0.010564390000000007</v>
      </c>
      <c r="Q310" s="5">
        <f t="shared" si="17"/>
        <v>-0.010564390000000007</v>
      </c>
      <c r="R310" s="5">
        <f t="shared" si="18"/>
        <v>-4.3458760129993035</v>
      </c>
      <c r="S310" s="5">
        <f t="shared" si="19"/>
        <v>-4.3458760129993035</v>
      </c>
      <c r="T310" s="50">
        <v>0</v>
      </c>
    </row>
    <row r="311" spans="1:20" ht="25.5">
      <c r="A311" s="11"/>
      <c r="B311" s="16" t="s">
        <v>361</v>
      </c>
      <c r="C311" s="26" t="s">
        <v>340</v>
      </c>
      <c r="D311" s="5">
        <v>0.24309</v>
      </c>
      <c r="E311" s="5">
        <v>0.24309</v>
      </c>
      <c r="F311" s="5">
        <v>0</v>
      </c>
      <c r="G311" s="5">
        <v>0</v>
      </c>
      <c r="H311" s="5">
        <v>0</v>
      </c>
      <c r="I311" s="5">
        <v>0</v>
      </c>
      <c r="J311" s="5">
        <v>0.24309</v>
      </c>
      <c r="K311" s="5">
        <v>0.24309</v>
      </c>
      <c r="L311" s="5">
        <v>0.23252561</v>
      </c>
      <c r="M311" s="5">
        <v>0.23252561</v>
      </c>
      <c r="N311" s="5">
        <v>0</v>
      </c>
      <c r="O311" s="5">
        <v>0</v>
      </c>
      <c r="P311" s="5">
        <f t="shared" si="16"/>
        <v>-0.010564390000000007</v>
      </c>
      <c r="Q311" s="5">
        <f t="shared" si="17"/>
        <v>-0.010564390000000007</v>
      </c>
      <c r="R311" s="5">
        <f t="shared" si="18"/>
        <v>-4.3458760129993035</v>
      </c>
      <c r="S311" s="5">
        <f t="shared" si="19"/>
        <v>-4.3458760129993035</v>
      </c>
      <c r="T311" s="50">
        <v>0</v>
      </c>
    </row>
    <row r="312" spans="1:20" ht="25.5">
      <c r="A312" s="11"/>
      <c r="B312" s="16" t="s">
        <v>362</v>
      </c>
      <c r="C312" s="26" t="s">
        <v>340</v>
      </c>
      <c r="D312" s="5">
        <v>0.24309</v>
      </c>
      <c r="E312" s="5">
        <v>0.24309</v>
      </c>
      <c r="F312" s="5">
        <v>0</v>
      </c>
      <c r="G312" s="5">
        <v>0</v>
      </c>
      <c r="H312" s="5">
        <v>0</v>
      </c>
      <c r="I312" s="5">
        <v>0</v>
      </c>
      <c r="J312" s="5">
        <v>0.24309</v>
      </c>
      <c r="K312" s="5">
        <v>0.24309</v>
      </c>
      <c r="L312" s="5">
        <v>0.23252561</v>
      </c>
      <c r="M312" s="5">
        <v>0.23252561</v>
      </c>
      <c r="N312" s="5">
        <v>0</v>
      </c>
      <c r="O312" s="5">
        <v>0</v>
      </c>
      <c r="P312" s="5">
        <f t="shared" si="16"/>
        <v>-0.010564390000000007</v>
      </c>
      <c r="Q312" s="5">
        <f t="shared" si="17"/>
        <v>-0.010564390000000007</v>
      </c>
      <c r="R312" s="5">
        <f t="shared" si="18"/>
        <v>-4.3458760129993035</v>
      </c>
      <c r="S312" s="5">
        <f t="shared" si="19"/>
        <v>-4.3458760129993035</v>
      </c>
      <c r="T312" s="50">
        <v>0</v>
      </c>
    </row>
    <row r="313" spans="1:20" ht="25.5">
      <c r="A313" s="11"/>
      <c r="B313" s="16" t="s">
        <v>363</v>
      </c>
      <c r="C313" s="26" t="s">
        <v>340</v>
      </c>
      <c r="D313" s="5">
        <v>0.24309</v>
      </c>
      <c r="E313" s="5">
        <v>0.24309</v>
      </c>
      <c r="F313" s="5">
        <v>0</v>
      </c>
      <c r="G313" s="5">
        <v>0</v>
      </c>
      <c r="H313" s="5">
        <v>0</v>
      </c>
      <c r="I313" s="5">
        <v>0</v>
      </c>
      <c r="J313" s="5">
        <v>0.24309</v>
      </c>
      <c r="K313" s="5">
        <v>0.24309</v>
      </c>
      <c r="L313" s="5">
        <v>0.23252561</v>
      </c>
      <c r="M313" s="5">
        <v>0.23252561</v>
      </c>
      <c r="N313" s="5">
        <v>0</v>
      </c>
      <c r="O313" s="5">
        <v>0</v>
      </c>
      <c r="P313" s="5">
        <f t="shared" si="16"/>
        <v>-0.010564390000000007</v>
      </c>
      <c r="Q313" s="5">
        <f t="shared" si="17"/>
        <v>-0.010564390000000007</v>
      </c>
      <c r="R313" s="5">
        <f t="shared" si="18"/>
        <v>-4.3458760129993035</v>
      </c>
      <c r="S313" s="5">
        <f t="shared" si="19"/>
        <v>-4.3458760129993035</v>
      </c>
      <c r="T313" s="50">
        <v>0</v>
      </c>
    </row>
    <row r="314" spans="1:20" ht="51">
      <c r="A314" s="11"/>
      <c r="B314" s="16" t="s">
        <v>364</v>
      </c>
      <c r="C314" s="26" t="s">
        <v>340</v>
      </c>
      <c r="D314" s="5">
        <v>18.89154338996358</v>
      </c>
      <c r="E314" s="5">
        <v>18.89154338996358</v>
      </c>
      <c r="F314" s="5">
        <v>0</v>
      </c>
      <c r="G314" s="5">
        <v>0</v>
      </c>
      <c r="H314" s="5">
        <v>0</v>
      </c>
      <c r="I314" s="5">
        <v>0</v>
      </c>
      <c r="J314" s="5">
        <v>18.89154338996358</v>
      </c>
      <c r="K314" s="5">
        <v>18.89154338996358</v>
      </c>
      <c r="L314" s="5">
        <v>0</v>
      </c>
      <c r="M314" s="5">
        <v>0</v>
      </c>
      <c r="N314" s="5">
        <v>0</v>
      </c>
      <c r="O314" s="5">
        <v>0</v>
      </c>
      <c r="P314" s="5">
        <f t="shared" si="16"/>
        <v>-18.89154338996358</v>
      </c>
      <c r="Q314" s="5">
        <f t="shared" si="17"/>
        <v>-18.89154338996358</v>
      </c>
      <c r="R314" s="5">
        <f t="shared" si="18"/>
        <v>-100</v>
      </c>
      <c r="S314" s="5">
        <f t="shared" si="19"/>
        <v>-100</v>
      </c>
      <c r="T314" s="50" t="s">
        <v>468</v>
      </c>
    </row>
    <row r="315" spans="1:20" ht="13.5">
      <c r="A315" s="11"/>
      <c r="B315" s="6" t="s">
        <v>93</v>
      </c>
      <c r="C315" s="26"/>
      <c r="D315" s="5">
        <v>0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5">
        <v>0</v>
      </c>
      <c r="O315" s="5">
        <v>0</v>
      </c>
      <c r="P315" s="5">
        <f t="shared" si="16"/>
        <v>0</v>
      </c>
      <c r="Q315" s="5">
        <f t="shared" si="17"/>
        <v>0</v>
      </c>
      <c r="R315" s="5">
        <v>0</v>
      </c>
      <c r="S315" s="5">
        <v>0</v>
      </c>
      <c r="T315" s="50">
        <v>0</v>
      </c>
    </row>
    <row r="316" spans="1:20" ht="51">
      <c r="A316" s="11"/>
      <c r="B316" s="16" t="s">
        <v>365</v>
      </c>
      <c r="C316" s="26" t="s">
        <v>340</v>
      </c>
      <c r="D316" s="5">
        <v>0.802688</v>
      </c>
      <c r="E316" s="5">
        <v>0.802688</v>
      </c>
      <c r="F316" s="5">
        <v>0</v>
      </c>
      <c r="G316" s="5">
        <v>0</v>
      </c>
      <c r="H316" s="5">
        <v>0</v>
      </c>
      <c r="I316" s="5">
        <v>0</v>
      </c>
      <c r="J316" s="5">
        <v>0.802688</v>
      </c>
      <c r="K316" s="5">
        <v>0.802688</v>
      </c>
      <c r="L316" s="5">
        <v>0</v>
      </c>
      <c r="M316" s="5">
        <v>0</v>
      </c>
      <c r="N316" s="5">
        <v>0</v>
      </c>
      <c r="O316" s="5">
        <v>0</v>
      </c>
      <c r="P316" s="5">
        <f t="shared" si="16"/>
        <v>-0.802688</v>
      </c>
      <c r="Q316" s="5">
        <f t="shared" si="17"/>
        <v>-0.802688</v>
      </c>
      <c r="R316" s="5">
        <f t="shared" si="18"/>
        <v>-100</v>
      </c>
      <c r="S316" s="5">
        <f t="shared" si="19"/>
        <v>-100</v>
      </c>
      <c r="T316" s="50" t="s">
        <v>468</v>
      </c>
    </row>
    <row r="317" spans="1:20" ht="13.5">
      <c r="A317" s="11"/>
      <c r="B317" s="6" t="s">
        <v>149</v>
      </c>
      <c r="C317" s="26"/>
      <c r="D317" s="5">
        <v>0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5">
        <v>0</v>
      </c>
      <c r="P317" s="5">
        <f t="shared" si="16"/>
        <v>0</v>
      </c>
      <c r="Q317" s="5">
        <f t="shared" si="17"/>
        <v>0</v>
      </c>
      <c r="R317" s="5">
        <v>0</v>
      </c>
      <c r="S317" s="5">
        <v>0</v>
      </c>
      <c r="T317" s="50">
        <v>0</v>
      </c>
    </row>
    <row r="318" spans="1:20" ht="25.5">
      <c r="A318" s="11"/>
      <c r="B318" s="16" t="s">
        <v>366</v>
      </c>
      <c r="C318" s="26" t="s">
        <v>340</v>
      </c>
      <c r="D318" s="5">
        <v>0.24309</v>
      </c>
      <c r="E318" s="5">
        <v>0.24309</v>
      </c>
      <c r="F318" s="5">
        <v>0</v>
      </c>
      <c r="G318" s="5">
        <v>0</v>
      </c>
      <c r="H318" s="5">
        <v>0</v>
      </c>
      <c r="I318" s="5">
        <v>0</v>
      </c>
      <c r="J318" s="5">
        <v>0.24309</v>
      </c>
      <c r="K318" s="5">
        <v>0.24309</v>
      </c>
      <c r="L318" s="5">
        <v>0.2203601</v>
      </c>
      <c r="M318" s="5">
        <v>0.2203601</v>
      </c>
      <c r="N318" s="5">
        <v>0</v>
      </c>
      <c r="O318" s="5">
        <v>0</v>
      </c>
      <c r="P318" s="5">
        <f t="shared" si="16"/>
        <v>-0.022729899999999997</v>
      </c>
      <c r="Q318" s="5">
        <f t="shared" si="17"/>
        <v>-0.022729899999999997</v>
      </c>
      <c r="R318" s="5">
        <f t="shared" si="18"/>
        <v>-9.350405199720267</v>
      </c>
      <c r="S318" s="5">
        <f t="shared" si="19"/>
        <v>-9.350405199720267</v>
      </c>
      <c r="T318" s="50">
        <v>0</v>
      </c>
    </row>
    <row r="319" spans="1:20" ht="25.5">
      <c r="A319" s="11"/>
      <c r="B319" s="16" t="s">
        <v>367</v>
      </c>
      <c r="C319" s="26" t="s">
        <v>340</v>
      </c>
      <c r="D319" s="5">
        <v>0.24309</v>
      </c>
      <c r="E319" s="5">
        <v>0.24309</v>
      </c>
      <c r="F319" s="5">
        <v>0</v>
      </c>
      <c r="G319" s="5">
        <v>0</v>
      </c>
      <c r="H319" s="5">
        <v>0</v>
      </c>
      <c r="I319" s="5">
        <v>0</v>
      </c>
      <c r="J319" s="5">
        <v>0.24309</v>
      </c>
      <c r="K319" s="5">
        <v>0.24309</v>
      </c>
      <c r="L319" s="5">
        <v>0.22036011</v>
      </c>
      <c r="M319" s="5">
        <v>0.22036011</v>
      </c>
      <c r="N319" s="5">
        <v>0</v>
      </c>
      <c r="O319" s="5">
        <v>0</v>
      </c>
      <c r="P319" s="5">
        <f t="shared" si="16"/>
        <v>-0.022729890000000003</v>
      </c>
      <c r="Q319" s="5">
        <f t="shared" si="17"/>
        <v>-0.022729890000000003</v>
      </c>
      <c r="R319" s="5">
        <f t="shared" si="18"/>
        <v>-9.350401086017525</v>
      </c>
      <c r="S319" s="5">
        <f t="shared" si="19"/>
        <v>-9.350401086017525</v>
      </c>
      <c r="T319" s="50">
        <v>0</v>
      </c>
    </row>
    <row r="320" spans="1:20" ht="25.5">
      <c r="A320" s="11"/>
      <c r="B320" s="16" t="s">
        <v>368</v>
      </c>
      <c r="C320" s="26" t="s">
        <v>340</v>
      </c>
      <c r="D320" s="5">
        <v>0.24309</v>
      </c>
      <c r="E320" s="5">
        <v>0.24309</v>
      </c>
      <c r="F320" s="5">
        <v>0</v>
      </c>
      <c r="G320" s="5">
        <v>0</v>
      </c>
      <c r="H320" s="5">
        <v>0</v>
      </c>
      <c r="I320" s="5">
        <v>0</v>
      </c>
      <c r="J320" s="5">
        <v>0.24309</v>
      </c>
      <c r="K320" s="5">
        <v>0.24309</v>
      </c>
      <c r="L320" s="5">
        <v>0.2203601</v>
      </c>
      <c r="M320" s="5">
        <v>0.2203601</v>
      </c>
      <c r="N320" s="5">
        <v>0</v>
      </c>
      <c r="O320" s="5">
        <v>0</v>
      </c>
      <c r="P320" s="5">
        <f t="shared" si="16"/>
        <v>-0.022729899999999997</v>
      </c>
      <c r="Q320" s="5">
        <f t="shared" si="17"/>
        <v>-0.022729899999999997</v>
      </c>
      <c r="R320" s="5">
        <f t="shared" si="18"/>
        <v>-9.350405199720267</v>
      </c>
      <c r="S320" s="5">
        <f t="shared" si="19"/>
        <v>-9.350405199720267</v>
      </c>
      <c r="T320" s="50">
        <v>0</v>
      </c>
    </row>
    <row r="321" spans="1:20" ht="51">
      <c r="A321" s="11"/>
      <c r="B321" s="16" t="s">
        <v>369</v>
      </c>
      <c r="C321" s="26" t="s">
        <v>340</v>
      </c>
      <c r="D321" s="5">
        <v>1.19149</v>
      </c>
      <c r="E321" s="5">
        <v>1.19149</v>
      </c>
      <c r="F321" s="5">
        <v>0</v>
      </c>
      <c r="G321" s="5">
        <v>0</v>
      </c>
      <c r="H321" s="5">
        <v>0</v>
      </c>
      <c r="I321" s="5">
        <v>0</v>
      </c>
      <c r="J321" s="5">
        <v>1.19149</v>
      </c>
      <c r="K321" s="5">
        <v>1.19149</v>
      </c>
      <c r="L321" s="5">
        <v>0</v>
      </c>
      <c r="M321" s="5">
        <v>0</v>
      </c>
      <c r="N321" s="5">
        <v>0</v>
      </c>
      <c r="O321" s="5">
        <v>0</v>
      </c>
      <c r="P321" s="5">
        <f t="shared" si="16"/>
        <v>-1.19149</v>
      </c>
      <c r="Q321" s="5">
        <f t="shared" si="17"/>
        <v>-1.19149</v>
      </c>
      <c r="R321" s="5">
        <f t="shared" si="18"/>
        <v>-100</v>
      </c>
      <c r="S321" s="5">
        <f t="shared" si="19"/>
        <v>-100</v>
      </c>
      <c r="T321" s="50" t="s">
        <v>468</v>
      </c>
    </row>
    <row r="322" spans="1:20" ht="13.5">
      <c r="A322" s="11"/>
      <c r="B322" s="6" t="s">
        <v>91</v>
      </c>
      <c r="C322" s="26"/>
      <c r="D322" s="5">
        <v>0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  <c r="O322" s="5">
        <v>0</v>
      </c>
      <c r="P322" s="5">
        <f t="shared" si="16"/>
        <v>0</v>
      </c>
      <c r="Q322" s="5">
        <f t="shared" si="17"/>
        <v>0</v>
      </c>
      <c r="R322" s="5">
        <v>0</v>
      </c>
      <c r="S322" s="5">
        <v>0</v>
      </c>
      <c r="T322" s="50">
        <v>0</v>
      </c>
    </row>
    <row r="323" spans="1:20" ht="25.5">
      <c r="A323" s="11"/>
      <c r="B323" s="16" t="s">
        <v>370</v>
      </c>
      <c r="C323" s="26" t="s">
        <v>340</v>
      </c>
      <c r="D323" s="5">
        <v>0.24309</v>
      </c>
      <c r="E323" s="5">
        <v>0.24309</v>
      </c>
      <c r="F323" s="5">
        <v>0</v>
      </c>
      <c r="G323" s="5">
        <v>0</v>
      </c>
      <c r="H323" s="5">
        <v>0</v>
      </c>
      <c r="I323" s="5">
        <v>0</v>
      </c>
      <c r="J323" s="5">
        <v>0.24309</v>
      </c>
      <c r="K323" s="5">
        <v>0.24309</v>
      </c>
      <c r="L323" s="5">
        <v>0.26634178</v>
      </c>
      <c r="M323" s="5">
        <v>0.26634178</v>
      </c>
      <c r="N323" s="5">
        <v>0</v>
      </c>
      <c r="O323" s="5">
        <v>0</v>
      </c>
      <c r="P323" s="5">
        <f t="shared" si="16"/>
        <v>0.023251779999999972</v>
      </c>
      <c r="Q323" s="5">
        <f t="shared" si="17"/>
        <v>0.023251779999999972</v>
      </c>
      <c r="R323" s="5">
        <f t="shared" si="18"/>
        <v>9.565091118515765</v>
      </c>
      <c r="S323" s="5">
        <f t="shared" si="19"/>
        <v>9.565091118515765</v>
      </c>
      <c r="T323" s="50">
        <v>0</v>
      </c>
    </row>
    <row r="324" spans="1:20" ht="25.5">
      <c r="A324" s="11"/>
      <c r="B324" s="16" t="s">
        <v>371</v>
      </c>
      <c r="C324" s="26" t="s">
        <v>340</v>
      </c>
      <c r="D324" s="5">
        <v>0.24309</v>
      </c>
      <c r="E324" s="5">
        <v>0.24309</v>
      </c>
      <c r="F324" s="5">
        <v>0</v>
      </c>
      <c r="G324" s="5">
        <v>0</v>
      </c>
      <c r="H324" s="5">
        <v>0</v>
      </c>
      <c r="I324" s="5">
        <v>0</v>
      </c>
      <c r="J324" s="5">
        <v>0.24309</v>
      </c>
      <c r="K324" s="5">
        <v>0.24309</v>
      </c>
      <c r="L324" s="5">
        <v>0.26634177000000003</v>
      </c>
      <c r="M324" s="5">
        <v>0.26634177000000003</v>
      </c>
      <c r="N324" s="5">
        <v>0</v>
      </c>
      <c r="O324" s="5">
        <v>0</v>
      </c>
      <c r="P324" s="5">
        <f t="shared" si="16"/>
        <v>0.023251770000000033</v>
      </c>
      <c r="Q324" s="5">
        <f t="shared" si="17"/>
        <v>0.023251770000000033</v>
      </c>
      <c r="R324" s="5">
        <f t="shared" si="18"/>
        <v>9.565087004813046</v>
      </c>
      <c r="S324" s="5">
        <f t="shared" si="19"/>
        <v>9.565087004813046</v>
      </c>
      <c r="T324" s="50">
        <v>0</v>
      </c>
    </row>
    <row r="325" spans="1:20" ht="25.5">
      <c r="A325" s="11"/>
      <c r="B325" s="16" t="s">
        <v>372</v>
      </c>
      <c r="C325" s="26" t="s">
        <v>340</v>
      </c>
      <c r="D325" s="5">
        <v>0.24309</v>
      </c>
      <c r="E325" s="5">
        <v>0.24309</v>
      </c>
      <c r="F325" s="5">
        <v>0</v>
      </c>
      <c r="G325" s="5">
        <v>0</v>
      </c>
      <c r="H325" s="5">
        <v>0</v>
      </c>
      <c r="I325" s="5">
        <v>0</v>
      </c>
      <c r="J325" s="5">
        <v>0.24309</v>
      </c>
      <c r="K325" s="5">
        <v>0.24309</v>
      </c>
      <c r="L325" s="5">
        <v>0.26634178</v>
      </c>
      <c r="M325" s="5">
        <v>0.26634178</v>
      </c>
      <c r="N325" s="5">
        <v>0</v>
      </c>
      <c r="O325" s="5">
        <v>0</v>
      </c>
      <c r="P325" s="5">
        <f t="shared" si="16"/>
        <v>0.023251779999999972</v>
      </c>
      <c r="Q325" s="5">
        <f t="shared" si="17"/>
        <v>0.023251779999999972</v>
      </c>
      <c r="R325" s="5">
        <f t="shared" si="18"/>
        <v>9.565091118515765</v>
      </c>
      <c r="S325" s="5">
        <f t="shared" si="19"/>
        <v>9.565091118515765</v>
      </c>
      <c r="T325" s="50">
        <v>0</v>
      </c>
    </row>
    <row r="326" spans="1:20" ht="25.5">
      <c r="A326" s="11"/>
      <c r="B326" s="16" t="s">
        <v>373</v>
      </c>
      <c r="C326" s="26" t="s">
        <v>340</v>
      </c>
      <c r="D326" s="5">
        <v>0.24309</v>
      </c>
      <c r="E326" s="5">
        <v>0.24309</v>
      </c>
      <c r="F326" s="5">
        <v>0</v>
      </c>
      <c r="G326" s="5">
        <v>0</v>
      </c>
      <c r="H326" s="5">
        <v>0</v>
      </c>
      <c r="I326" s="5">
        <v>0</v>
      </c>
      <c r="J326" s="5">
        <v>0.24309</v>
      </c>
      <c r="K326" s="5">
        <v>0.24309</v>
      </c>
      <c r="L326" s="5">
        <v>0.26634177000000003</v>
      </c>
      <c r="M326" s="5">
        <v>0.26634177000000003</v>
      </c>
      <c r="N326" s="5">
        <v>0</v>
      </c>
      <c r="O326" s="5">
        <v>0</v>
      </c>
      <c r="P326" s="5">
        <f t="shared" si="16"/>
        <v>0.023251770000000033</v>
      </c>
      <c r="Q326" s="5">
        <f t="shared" si="17"/>
        <v>0.023251770000000033</v>
      </c>
      <c r="R326" s="5">
        <f t="shared" si="18"/>
        <v>9.565087004813046</v>
      </c>
      <c r="S326" s="5">
        <f t="shared" si="19"/>
        <v>9.565087004813046</v>
      </c>
      <c r="T326" s="50">
        <v>0</v>
      </c>
    </row>
    <row r="327" spans="1:20" ht="51">
      <c r="A327" s="11"/>
      <c r="B327" s="16" t="s">
        <v>374</v>
      </c>
      <c r="C327" s="26" t="s">
        <v>340</v>
      </c>
      <c r="D327" s="5">
        <v>1.241658</v>
      </c>
      <c r="E327" s="5">
        <v>1.241658</v>
      </c>
      <c r="F327" s="5">
        <v>0</v>
      </c>
      <c r="G327" s="5">
        <v>0</v>
      </c>
      <c r="H327" s="5">
        <v>0</v>
      </c>
      <c r="I327" s="5">
        <v>0</v>
      </c>
      <c r="J327" s="5">
        <v>1.241658</v>
      </c>
      <c r="K327" s="5">
        <v>1.241658</v>
      </c>
      <c r="L327" s="5">
        <v>0</v>
      </c>
      <c r="M327" s="5">
        <v>0</v>
      </c>
      <c r="N327" s="5">
        <v>0</v>
      </c>
      <c r="O327" s="5">
        <v>0</v>
      </c>
      <c r="P327" s="5">
        <f t="shared" si="16"/>
        <v>-1.241658</v>
      </c>
      <c r="Q327" s="5">
        <f t="shared" si="17"/>
        <v>-1.241658</v>
      </c>
      <c r="R327" s="5">
        <f t="shared" si="18"/>
        <v>-100</v>
      </c>
      <c r="S327" s="5">
        <f t="shared" si="19"/>
        <v>-100</v>
      </c>
      <c r="T327" s="50" t="s">
        <v>468</v>
      </c>
    </row>
    <row r="328" spans="1:20" ht="13.5">
      <c r="A328" s="11"/>
      <c r="B328" s="6" t="s">
        <v>84</v>
      </c>
      <c r="C328" s="26"/>
      <c r="D328" s="5">
        <v>0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f t="shared" si="16"/>
        <v>0</v>
      </c>
      <c r="Q328" s="5">
        <f t="shared" si="17"/>
        <v>0</v>
      </c>
      <c r="R328" s="5">
        <v>0</v>
      </c>
      <c r="S328" s="5">
        <v>0</v>
      </c>
      <c r="T328" s="50">
        <v>0</v>
      </c>
    </row>
    <row r="329" spans="1:20" ht="25.5">
      <c r="A329" s="11"/>
      <c r="B329" s="16" t="s">
        <v>375</v>
      </c>
      <c r="C329" s="26" t="s">
        <v>340</v>
      </c>
      <c r="D329" s="5">
        <v>0.24309</v>
      </c>
      <c r="E329" s="5">
        <v>0.24309</v>
      </c>
      <c r="F329" s="5">
        <v>0</v>
      </c>
      <c r="G329" s="5">
        <v>0</v>
      </c>
      <c r="H329" s="5">
        <v>0</v>
      </c>
      <c r="I329" s="5">
        <v>0</v>
      </c>
      <c r="J329" s="5">
        <v>0.24309</v>
      </c>
      <c r="K329" s="5">
        <v>0.24309</v>
      </c>
      <c r="L329" s="5">
        <v>0.25036545</v>
      </c>
      <c r="M329" s="5">
        <v>0.25036545</v>
      </c>
      <c r="N329" s="5">
        <v>0</v>
      </c>
      <c r="O329" s="5">
        <v>0</v>
      </c>
      <c r="P329" s="5">
        <f t="shared" si="16"/>
        <v>0.007275449999999989</v>
      </c>
      <c r="Q329" s="5">
        <f t="shared" si="17"/>
        <v>0.007275449999999989</v>
      </c>
      <c r="R329" s="5">
        <f t="shared" si="18"/>
        <v>2.992903862766872</v>
      </c>
      <c r="S329" s="5">
        <f t="shared" si="19"/>
        <v>2.992903862766872</v>
      </c>
      <c r="T329" s="50">
        <v>0</v>
      </c>
    </row>
    <row r="330" spans="1:20" ht="51">
      <c r="A330" s="11"/>
      <c r="B330" s="16" t="s">
        <v>376</v>
      </c>
      <c r="C330" s="26" t="s">
        <v>340</v>
      </c>
      <c r="D330" s="5">
        <v>1.1789479999999999</v>
      </c>
      <c r="E330" s="5">
        <v>1.1789479999999999</v>
      </c>
      <c r="F330" s="5">
        <v>0</v>
      </c>
      <c r="G330" s="5">
        <v>0</v>
      </c>
      <c r="H330" s="5">
        <v>0</v>
      </c>
      <c r="I330" s="5">
        <v>0</v>
      </c>
      <c r="J330" s="5">
        <v>1.1789479999999999</v>
      </c>
      <c r="K330" s="5">
        <v>1.1789479999999999</v>
      </c>
      <c r="L330" s="5">
        <v>0</v>
      </c>
      <c r="M330" s="5">
        <v>0</v>
      </c>
      <c r="N330" s="5">
        <v>0</v>
      </c>
      <c r="O330" s="5">
        <v>0</v>
      </c>
      <c r="P330" s="5">
        <f t="shared" si="16"/>
        <v>-1.1789479999999999</v>
      </c>
      <c r="Q330" s="5">
        <f t="shared" si="17"/>
        <v>-1.1789479999999999</v>
      </c>
      <c r="R330" s="5">
        <f t="shared" si="18"/>
        <v>-100</v>
      </c>
      <c r="S330" s="5">
        <f t="shared" si="19"/>
        <v>-100</v>
      </c>
      <c r="T330" s="50" t="s">
        <v>468</v>
      </c>
    </row>
    <row r="331" spans="1:20" ht="13.5">
      <c r="A331" s="11"/>
      <c r="B331" s="6" t="s">
        <v>83</v>
      </c>
      <c r="C331" s="26"/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0</v>
      </c>
      <c r="O331" s="5">
        <v>0</v>
      </c>
      <c r="P331" s="5">
        <f t="shared" si="16"/>
        <v>0</v>
      </c>
      <c r="Q331" s="5">
        <f t="shared" si="17"/>
        <v>0</v>
      </c>
      <c r="R331" s="5">
        <v>0</v>
      </c>
      <c r="S331" s="5">
        <v>0</v>
      </c>
      <c r="T331" s="50">
        <v>0</v>
      </c>
    </row>
    <row r="332" spans="1:20" ht="25.5">
      <c r="A332" s="11"/>
      <c r="B332" s="16" t="s">
        <v>377</v>
      </c>
      <c r="C332" s="26" t="s">
        <v>340</v>
      </c>
      <c r="D332" s="5">
        <v>0.24309</v>
      </c>
      <c r="E332" s="5">
        <v>0.24309</v>
      </c>
      <c r="F332" s="5">
        <v>0</v>
      </c>
      <c r="G332" s="5">
        <v>0</v>
      </c>
      <c r="H332" s="5">
        <v>0</v>
      </c>
      <c r="I332" s="5">
        <v>0</v>
      </c>
      <c r="J332" s="5">
        <v>0.24309</v>
      </c>
      <c r="K332" s="5">
        <v>0.24309</v>
      </c>
      <c r="L332" s="5">
        <v>0.26519554</v>
      </c>
      <c r="M332" s="5">
        <v>0.26519554</v>
      </c>
      <c r="N332" s="5">
        <v>0</v>
      </c>
      <c r="O332" s="5">
        <v>0</v>
      </c>
      <c r="P332" s="5">
        <f t="shared" si="16"/>
        <v>0.022105540000000007</v>
      </c>
      <c r="Q332" s="5">
        <f t="shared" si="17"/>
        <v>0.022105540000000007</v>
      </c>
      <c r="R332" s="5">
        <f t="shared" si="18"/>
        <v>9.093562055205894</v>
      </c>
      <c r="S332" s="5">
        <f t="shared" si="19"/>
        <v>9.093562055205894</v>
      </c>
      <c r="T332" s="50">
        <v>0</v>
      </c>
    </row>
    <row r="333" spans="1:20" ht="25.5">
      <c r="A333" s="11"/>
      <c r="B333" s="16" t="s">
        <v>378</v>
      </c>
      <c r="C333" s="26" t="s">
        <v>340</v>
      </c>
      <c r="D333" s="5">
        <v>0.24309</v>
      </c>
      <c r="E333" s="5">
        <v>0.24309</v>
      </c>
      <c r="F333" s="5">
        <v>0</v>
      </c>
      <c r="G333" s="5">
        <v>0</v>
      </c>
      <c r="H333" s="5">
        <v>0</v>
      </c>
      <c r="I333" s="5">
        <v>0</v>
      </c>
      <c r="J333" s="5">
        <v>0.24309</v>
      </c>
      <c r="K333" s="5">
        <v>0.24309</v>
      </c>
      <c r="L333" s="5">
        <v>0.26519555</v>
      </c>
      <c r="M333" s="5">
        <v>0.26519555</v>
      </c>
      <c r="N333" s="5">
        <v>0</v>
      </c>
      <c r="O333" s="5">
        <v>0</v>
      </c>
      <c r="P333" s="5">
        <f t="shared" si="16"/>
        <v>0.02210555</v>
      </c>
      <c r="Q333" s="5">
        <f t="shared" si="17"/>
        <v>0.02210555</v>
      </c>
      <c r="R333" s="5">
        <f t="shared" si="18"/>
        <v>9.093566168908636</v>
      </c>
      <c r="S333" s="5">
        <f t="shared" si="19"/>
        <v>9.093566168908636</v>
      </c>
      <c r="T333" s="50">
        <v>0</v>
      </c>
    </row>
    <row r="334" spans="1:20" ht="25.5">
      <c r="A334" s="11"/>
      <c r="B334" s="16" t="s">
        <v>379</v>
      </c>
      <c r="C334" s="26" t="s">
        <v>340</v>
      </c>
      <c r="D334" s="5">
        <v>0.24309</v>
      </c>
      <c r="E334" s="5">
        <v>0.24309</v>
      </c>
      <c r="F334" s="5">
        <v>0</v>
      </c>
      <c r="G334" s="5">
        <v>0</v>
      </c>
      <c r="H334" s="5">
        <v>0</v>
      </c>
      <c r="I334" s="5">
        <v>0</v>
      </c>
      <c r="J334" s="5">
        <v>0.24309</v>
      </c>
      <c r="K334" s="5">
        <v>0.24309</v>
      </c>
      <c r="L334" s="5">
        <v>0.26518929</v>
      </c>
      <c r="M334" s="5">
        <v>0.26518929</v>
      </c>
      <c r="N334" s="5">
        <v>0</v>
      </c>
      <c r="O334" s="5">
        <v>0</v>
      </c>
      <c r="P334" s="5">
        <f t="shared" si="16"/>
        <v>0.02209929000000002</v>
      </c>
      <c r="Q334" s="5">
        <f t="shared" si="17"/>
        <v>0.02209929000000002</v>
      </c>
      <c r="R334" s="5">
        <f t="shared" si="18"/>
        <v>9.090990990991</v>
      </c>
      <c r="S334" s="5">
        <f t="shared" si="19"/>
        <v>9.090990990991</v>
      </c>
      <c r="T334" s="50">
        <v>0</v>
      </c>
    </row>
    <row r="335" spans="1:20" ht="25.5">
      <c r="A335" s="11"/>
      <c r="B335" s="16" t="s">
        <v>380</v>
      </c>
      <c r="C335" s="26" t="s">
        <v>340</v>
      </c>
      <c r="D335" s="5">
        <v>0.24309</v>
      </c>
      <c r="E335" s="5">
        <v>0.24309</v>
      </c>
      <c r="F335" s="5">
        <v>0</v>
      </c>
      <c r="G335" s="5">
        <v>0</v>
      </c>
      <c r="H335" s="5">
        <v>0</v>
      </c>
      <c r="I335" s="5">
        <v>0</v>
      </c>
      <c r="J335" s="5">
        <v>0.24309</v>
      </c>
      <c r="K335" s="5">
        <v>0.24309</v>
      </c>
      <c r="L335" s="5">
        <v>0.26543841</v>
      </c>
      <c r="M335" s="5">
        <v>0.26543841</v>
      </c>
      <c r="N335" s="5">
        <v>0</v>
      </c>
      <c r="O335" s="5">
        <v>0</v>
      </c>
      <c r="P335" s="5">
        <f t="shared" si="16"/>
        <v>0.022348410000000013</v>
      </c>
      <c r="Q335" s="5">
        <f t="shared" si="17"/>
        <v>0.022348410000000013</v>
      </c>
      <c r="R335" s="5">
        <f t="shared" si="18"/>
        <v>9.193471553745532</v>
      </c>
      <c r="S335" s="5">
        <f t="shared" si="19"/>
        <v>9.193471553745532</v>
      </c>
      <c r="T335" s="50">
        <v>0</v>
      </c>
    </row>
    <row r="336" spans="1:20" ht="25.5">
      <c r="A336" s="11"/>
      <c r="B336" s="16" t="s">
        <v>381</v>
      </c>
      <c r="C336" s="26" t="s">
        <v>340</v>
      </c>
      <c r="D336" s="5">
        <v>0.24309</v>
      </c>
      <c r="E336" s="5">
        <v>0.24309</v>
      </c>
      <c r="F336" s="5">
        <v>0</v>
      </c>
      <c r="G336" s="5">
        <v>0</v>
      </c>
      <c r="H336" s="5">
        <v>0</v>
      </c>
      <c r="I336" s="5">
        <v>0</v>
      </c>
      <c r="J336" s="5">
        <v>0.24309</v>
      </c>
      <c r="K336" s="5">
        <v>0.24309</v>
      </c>
      <c r="L336" s="5">
        <v>0.26519554</v>
      </c>
      <c r="M336" s="5">
        <v>0.26519554</v>
      </c>
      <c r="N336" s="5">
        <v>0</v>
      </c>
      <c r="O336" s="5">
        <v>0</v>
      </c>
      <c r="P336" s="5">
        <f t="shared" si="16"/>
        <v>0.022105540000000007</v>
      </c>
      <c r="Q336" s="5">
        <f t="shared" si="17"/>
        <v>0.022105540000000007</v>
      </c>
      <c r="R336" s="5">
        <f t="shared" si="18"/>
        <v>9.093562055205894</v>
      </c>
      <c r="S336" s="5">
        <f t="shared" si="19"/>
        <v>9.093562055205894</v>
      </c>
      <c r="T336" s="50">
        <v>0</v>
      </c>
    </row>
    <row r="337" spans="1:20" ht="25.5">
      <c r="A337" s="11"/>
      <c r="B337" s="16" t="s">
        <v>382</v>
      </c>
      <c r="C337" s="26" t="s">
        <v>340</v>
      </c>
      <c r="D337" s="5">
        <v>0.24309</v>
      </c>
      <c r="E337" s="5">
        <v>0.24309</v>
      </c>
      <c r="F337" s="5">
        <v>0</v>
      </c>
      <c r="G337" s="5">
        <v>0</v>
      </c>
      <c r="H337" s="5">
        <v>0</v>
      </c>
      <c r="I337" s="5">
        <v>0</v>
      </c>
      <c r="J337" s="5">
        <v>0.24309</v>
      </c>
      <c r="K337" s="5">
        <v>0.24309</v>
      </c>
      <c r="L337" s="5">
        <v>0.2654384</v>
      </c>
      <c r="M337" s="5">
        <v>0.2654384</v>
      </c>
      <c r="N337" s="5">
        <v>0</v>
      </c>
      <c r="O337" s="5">
        <v>0</v>
      </c>
      <c r="P337" s="5">
        <f t="shared" si="16"/>
        <v>0.022348400000000018</v>
      </c>
      <c r="Q337" s="5">
        <f t="shared" si="17"/>
        <v>0.022348400000000018</v>
      </c>
      <c r="R337" s="5">
        <f t="shared" si="18"/>
        <v>9.19346744004279</v>
      </c>
      <c r="S337" s="5">
        <f t="shared" si="19"/>
        <v>9.19346744004279</v>
      </c>
      <c r="T337" s="50">
        <v>0</v>
      </c>
    </row>
    <row r="338" spans="1:20" ht="51">
      <c r="A338" s="11"/>
      <c r="B338" s="16" t="s">
        <v>383</v>
      </c>
      <c r="C338" s="26" t="s">
        <v>340</v>
      </c>
      <c r="D338" s="5">
        <v>1.216574</v>
      </c>
      <c r="E338" s="5">
        <v>1.216574</v>
      </c>
      <c r="F338" s="5">
        <v>0</v>
      </c>
      <c r="G338" s="5">
        <v>0</v>
      </c>
      <c r="H338" s="5">
        <v>0</v>
      </c>
      <c r="I338" s="5">
        <v>0</v>
      </c>
      <c r="J338" s="5">
        <v>1.216574</v>
      </c>
      <c r="K338" s="5">
        <v>1.216574</v>
      </c>
      <c r="L338" s="5">
        <v>0</v>
      </c>
      <c r="M338" s="5">
        <v>0</v>
      </c>
      <c r="N338" s="5">
        <v>0</v>
      </c>
      <c r="O338" s="5">
        <v>0</v>
      </c>
      <c r="P338" s="5">
        <f t="shared" si="16"/>
        <v>-1.216574</v>
      </c>
      <c r="Q338" s="5">
        <f t="shared" si="17"/>
        <v>-1.216574</v>
      </c>
      <c r="R338" s="5">
        <f t="shared" si="18"/>
        <v>-100</v>
      </c>
      <c r="S338" s="5">
        <f t="shared" si="19"/>
        <v>-100</v>
      </c>
      <c r="T338" s="50" t="s">
        <v>468</v>
      </c>
    </row>
    <row r="339" spans="1:20" ht="13.5">
      <c r="A339" s="11"/>
      <c r="B339" s="6" t="s">
        <v>85</v>
      </c>
      <c r="C339" s="26"/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  <c r="O339" s="5">
        <v>0</v>
      </c>
      <c r="P339" s="5">
        <f aca="true" t="shared" si="20" ref="P339:P402">L339-J339</f>
        <v>0</v>
      </c>
      <c r="Q339" s="5">
        <f aca="true" t="shared" si="21" ref="Q339:Q402">M339-K339</f>
        <v>0</v>
      </c>
      <c r="R339" s="5">
        <v>0</v>
      </c>
      <c r="S339" s="5">
        <v>0</v>
      </c>
      <c r="T339" s="50">
        <v>0</v>
      </c>
    </row>
    <row r="340" spans="1:20" ht="51">
      <c r="A340" s="11"/>
      <c r="B340" s="28" t="s">
        <v>384</v>
      </c>
      <c r="C340" s="26" t="s">
        <v>340</v>
      </c>
      <c r="D340" s="5">
        <v>0.50168</v>
      </c>
      <c r="E340" s="5">
        <v>0.50168</v>
      </c>
      <c r="F340" s="5">
        <v>0</v>
      </c>
      <c r="G340" s="5">
        <v>0</v>
      </c>
      <c r="H340" s="5">
        <v>0</v>
      </c>
      <c r="I340" s="5">
        <v>0</v>
      </c>
      <c r="J340" s="5">
        <v>0.50168</v>
      </c>
      <c r="K340" s="5">
        <v>0.50168</v>
      </c>
      <c r="L340" s="5">
        <v>0</v>
      </c>
      <c r="M340" s="5">
        <v>0</v>
      </c>
      <c r="N340" s="5">
        <v>0</v>
      </c>
      <c r="O340" s="5">
        <v>0</v>
      </c>
      <c r="P340" s="5">
        <f t="shared" si="20"/>
        <v>-0.50168</v>
      </c>
      <c r="Q340" s="5">
        <f t="shared" si="21"/>
        <v>-0.50168</v>
      </c>
      <c r="R340" s="5">
        <f aca="true" t="shared" si="22" ref="R339:R402">P340/J340*100</f>
        <v>-100</v>
      </c>
      <c r="S340" s="5">
        <f aca="true" t="shared" si="23" ref="S339:S402">Q340/K340*100</f>
        <v>-100</v>
      </c>
      <c r="T340" s="50" t="s">
        <v>468</v>
      </c>
    </row>
    <row r="341" spans="1:20" ht="25.5">
      <c r="A341" s="11"/>
      <c r="B341" s="28" t="s">
        <v>385</v>
      </c>
      <c r="C341" s="26" t="s">
        <v>340</v>
      </c>
      <c r="D341" s="5">
        <v>0.24309</v>
      </c>
      <c r="E341" s="5">
        <v>0.24309</v>
      </c>
      <c r="F341" s="5">
        <v>0</v>
      </c>
      <c r="G341" s="5">
        <v>0</v>
      </c>
      <c r="H341" s="5">
        <v>0</v>
      </c>
      <c r="I341" s="5">
        <v>0</v>
      </c>
      <c r="J341" s="5">
        <v>0.24309</v>
      </c>
      <c r="K341" s="5">
        <v>0.24309</v>
      </c>
      <c r="L341" s="5">
        <v>0.26377996000000004</v>
      </c>
      <c r="M341" s="5">
        <v>0.26377996000000004</v>
      </c>
      <c r="N341" s="5">
        <v>0</v>
      </c>
      <c r="O341" s="5">
        <v>0</v>
      </c>
      <c r="P341" s="5">
        <f t="shared" si="20"/>
        <v>0.020689960000000035</v>
      </c>
      <c r="Q341" s="5">
        <f t="shared" si="21"/>
        <v>0.020689960000000035</v>
      </c>
      <c r="R341" s="5">
        <f t="shared" si="22"/>
        <v>8.51123452219344</v>
      </c>
      <c r="S341" s="5">
        <f t="shared" si="23"/>
        <v>8.51123452219344</v>
      </c>
      <c r="T341" s="50">
        <v>0</v>
      </c>
    </row>
    <row r="342" spans="1:20" ht="51">
      <c r="A342" s="11"/>
      <c r="B342" s="28" t="s">
        <v>386</v>
      </c>
      <c r="C342" s="26" t="s">
        <v>340</v>
      </c>
      <c r="D342" s="5">
        <v>0.12542</v>
      </c>
      <c r="E342" s="5">
        <v>0.12542</v>
      </c>
      <c r="F342" s="5">
        <v>0</v>
      </c>
      <c r="G342" s="5">
        <v>0</v>
      </c>
      <c r="H342" s="5">
        <v>0</v>
      </c>
      <c r="I342" s="5">
        <v>0</v>
      </c>
      <c r="J342" s="5">
        <v>0.12542</v>
      </c>
      <c r="K342" s="5">
        <v>0.12542</v>
      </c>
      <c r="L342" s="5">
        <v>0</v>
      </c>
      <c r="M342" s="5">
        <v>0</v>
      </c>
      <c r="N342" s="5">
        <v>0</v>
      </c>
      <c r="O342" s="5">
        <v>0</v>
      </c>
      <c r="P342" s="5">
        <f t="shared" si="20"/>
        <v>-0.12542</v>
      </c>
      <c r="Q342" s="5">
        <f t="shared" si="21"/>
        <v>-0.12542</v>
      </c>
      <c r="R342" s="5">
        <f t="shared" si="22"/>
        <v>-100</v>
      </c>
      <c r="S342" s="5">
        <f t="shared" si="23"/>
        <v>-100</v>
      </c>
      <c r="T342" s="50" t="s">
        <v>468</v>
      </c>
    </row>
    <row r="343" spans="1:20" ht="51">
      <c r="A343" s="11"/>
      <c r="B343" s="28" t="s">
        <v>387</v>
      </c>
      <c r="C343" s="26" t="s">
        <v>340</v>
      </c>
      <c r="D343" s="5">
        <v>0.451512</v>
      </c>
      <c r="E343" s="5">
        <v>0.451512</v>
      </c>
      <c r="F343" s="5">
        <v>0</v>
      </c>
      <c r="G343" s="5">
        <v>0</v>
      </c>
      <c r="H343" s="5">
        <v>0</v>
      </c>
      <c r="I343" s="5">
        <v>0</v>
      </c>
      <c r="J343" s="5">
        <v>0.451512</v>
      </c>
      <c r="K343" s="5">
        <v>0.451512</v>
      </c>
      <c r="L343" s="5">
        <v>0</v>
      </c>
      <c r="M343" s="5">
        <v>0</v>
      </c>
      <c r="N343" s="5">
        <v>0</v>
      </c>
      <c r="O343" s="5">
        <v>0</v>
      </c>
      <c r="P343" s="5">
        <f t="shared" si="20"/>
        <v>-0.451512</v>
      </c>
      <c r="Q343" s="5">
        <f t="shared" si="21"/>
        <v>-0.451512</v>
      </c>
      <c r="R343" s="5">
        <f t="shared" si="22"/>
        <v>-100</v>
      </c>
      <c r="S343" s="5">
        <f t="shared" si="23"/>
        <v>-100</v>
      </c>
      <c r="T343" s="50" t="s">
        <v>468</v>
      </c>
    </row>
    <row r="344" spans="1:20" ht="25.5">
      <c r="A344" s="11"/>
      <c r="B344" s="28" t="s">
        <v>388</v>
      </c>
      <c r="C344" s="26" t="s">
        <v>340</v>
      </c>
      <c r="D344" s="5">
        <v>0.24309</v>
      </c>
      <c r="E344" s="5">
        <v>0.24309</v>
      </c>
      <c r="F344" s="5">
        <v>0</v>
      </c>
      <c r="G344" s="5">
        <v>0</v>
      </c>
      <c r="H344" s="5">
        <v>0</v>
      </c>
      <c r="I344" s="5">
        <v>0</v>
      </c>
      <c r="J344" s="5">
        <v>0.24309</v>
      </c>
      <c r="K344" s="5">
        <v>0.24309</v>
      </c>
      <c r="L344" s="5">
        <v>0.26390648</v>
      </c>
      <c r="M344" s="5">
        <v>0.26390648</v>
      </c>
      <c r="N344" s="5">
        <v>0</v>
      </c>
      <c r="O344" s="5">
        <v>0</v>
      </c>
      <c r="P344" s="5">
        <f t="shared" si="20"/>
        <v>0.02081648</v>
      </c>
      <c r="Q344" s="5">
        <f t="shared" si="21"/>
        <v>0.02081648</v>
      </c>
      <c r="R344" s="5">
        <f t="shared" si="22"/>
        <v>8.563281089308486</v>
      </c>
      <c r="S344" s="5">
        <f t="shared" si="23"/>
        <v>8.563281089308486</v>
      </c>
      <c r="T344" s="50">
        <v>0</v>
      </c>
    </row>
    <row r="345" spans="1:20" ht="25.5">
      <c r="A345" s="11"/>
      <c r="B345" s="28" t="s">
        <v>389</v>
      </c>
      <c r="C345" s="26" t="s">
        <v>340</v>
      </c>
      <c r="D345" s="5">
        <v>0.24309</v>
      </c>
      <c r="E345" s="5">
        <v>0.24309</v>
      </c>
      <c r="F345" s="5">
        <v>0</v>
      </c>
      <c r="G345" s="5">
        <v>0</v>
      </c>
      <c r="H345" s="5">
        <v>0</v>
      </c>
      <c r="I345" s="5">
        <v>0</v>
      </c>
      <c r="J345" s="5">
        <v>0.24309</v>
      </c>
      <c r="K345" s="5">
        <v>0.24309</v>
      </c>
      <c r="L345" s="5">
        <v>0.26390648</v>
      </c>
      <c r="M345" s="5">
        <v>0.26390648</v>
      </c>
      <c r="N345" s="5">
        <v>0</v>
      </c>
      <c r="O345" s="5">
        <v>0</v>
      </c>
      <c r="P345" s="5">
        <f t="shared" si="20"/>
        <v>0.02081648</v>
      </c>
      <c r="Q345" s="5">
        <f t="shared" si="21"/>
        <v>0.02081648</v>
      </c>
      <c r="R345" s="5">
        <f t="shared" si="22"/>
        <v>8.563281089308486</v>
      </c>
      <c r="S345" s="5">
        <f t="shared" si="23"/>
        <v>8.563281089308486</v>
      </c>
      <c r="T345" s="50">
        <v>0</v>
      </c>
    </row>
    <row r="346" spans="1:20" ht="25.5">
      <c r="A346" s="11"/>
      <c r="B346" s="28" t="s">
        <v>390</v>
      </c>
      <c r="C346" s="26" t="s">
        <v>340</v>
      </c>
      <c r="D346" s="5">
        <v>0.24309</v>
      </c>
      <c r="E346" s="5">
        <v>0.24309</v>
      </c>
      <c r="F346" s="5">
        <v>0</v>
      </c>
      <c r="G346" s="5">
        <v>0</v>
      </c>
      <c r="H346" s="5">
        <v>0</v>
      </c>
      <c r="I346" s="5">
        <v>0</v>
      </c>
      <c r="J346" s="5">
        <v>0.24309</v>
      </c>
      <c r="K346" s="5">
        <v>0.24309</v>
      </c>
      <c r="L346" s="5">
        <v>0.26390648</v>
      </c>
      <c r="M346" s="5">
        <v>0.26390648</v>
      </c>
      <c r="N346" s="5">
        <v>0</v>
      </c>
      <c r="O346" s="5">
        <v>0</v>
      </c>
      <c r="P346" s="5">
        <f t="shared" si="20"/>
        <v>0.02081648</v>
      </c>
      <c r="Q346" s="5">
        <f t="shared" si="21"/>
        <v>0.02081648</v>
      </c>
      <c r="R346" s="5">
        <f t="shared" si="22"/>
        <v>8.563281089308486</v>
      </c>
      <c r="S346" s="5">
        <f t="shared" si="23"/>
        <v>8.563281089308486</v>
      </c>
      <c r="T346" s="50">
        <v>0</v>
      </c>
    </row>
    <row r="347" spans="1:20" ht="13.5">
      <c r="A347" s="11"/>
      <c r="B347" s="6" t="s">
        <v>94</v>
      </c>
      <c r="C347" s="26" t="s">
        <v>340</v>
      </c>
      <c r="D347" s="5">
        <v>0</v>
      </c>
      <c r="E347" s="5">
        <v>0</v>
      </c>
      <c r="F347" s="5">
        <v>0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5">
        <v>0</v>
      </c>
      <c r="N347" s="5">
        <v>0</v>
      </c>
      <c r="O347" s="5">
        <v>0</v>
      </c>
      <c r="P347" s="5">
        <f t="shared" si="20"/>
        <v>0</v>
      </c>
      <c r="Q347" s="5">
        <f t="shared" si="21"/>
        <v>0</v>
      </c>
      <c r="R347" s="5">
        <v>0</v>
      </c>
      <c r="S347" s="5">
        <v>0</v>
      </c>
      <c r="T347" s="50">
        <v>0</v>
      </c>
    </row>
    <row r="348" spans="1:20" ht="25.5">
      <c r="A348" s="11"/>
      <c r="B348" s="29" t="s">
        <v>391</v>
      </c>
      <c r="C348" s="26" t="s">
        <v>340</v>
      </c>
      <c r="D348" s="5">
        <v>0.24309</v>
      </c>
      <c r="E348" s="5">
        <v>0.24309</v>
      </c>
      <c r="F348" s="5">
        <v>0</v>
      </c>
      <c r="G348" s="5">
        <v>0</v>
      </c>
      <c r="H348" s="5">
        <v>0</v>
      </c>
      <c r="I348" s="5">
        <v>0</v>
      </c>
      <c r="J348" s="5">
        <v>0.24309</v>
      </c>
      <c r="K348" s="5">
        <v>0.24309</v>
      </c>
      <c r="L348" s="5">
        <v>0.2506901</v>
      </c>
      <c r="M348" s="5">
        <v>0.2506901</v>
      </c>
      <c r="N348" s="5">
        <v>0</v>
      </c>
      <c r="O348" s="5">
        <v>0</v>
      </c>
      <c r="P348" s="5">
        <f t="shared" si="20"/>
        <v>0.007600100000000026</v>
      </c>
      <c r="Q348" s="5">
        <f t="shared" si="21"/>
        <v>0.007600100000000026</v>
      </c>
      <c r="R348" s="5">
        <f t="shared" si="22"/>
        <v>3.126455222345644</v>
      </c>
      <c r="S348" s="5">
        <f t="shared" si="23"/>
        <v>3.126455222345644</v>
      </c>
      <c r="T348" s="50">
        <v>0</v>
      </c>
    </row>
    <row r="349" spans="1:20" ht="51">
      <c r="A349" s="11"/>
      <c r="B349" s="16" t="s">
        <v>392</v>
      </c>
      <c r="C349" s="26" t="s">
        <v>340</v>
      </c>
      <c r="D349" s="5">
        <v>1.141322</v>
      </c>
      <c r="E349" s="5">
        <v>1.141322</v>
      </c>
      <c r="F349" s="5">
        <v>0</v>
      </c>
      <c r="G349" s="5">
        <v>0</v>
      </c>
      <c r="H349" s="5">
        <v>0</v>
      </c>
      <c r="I349" s="5">
        <v>0</v>
      </c>
      <c r="J349" s="5">
        <v>1.141322</v>
      </c>
      <c r="K349" s="5">
        <v>1.141322</v>
      </c>
      <c r="L349" s="5">
        <v>0</v>
      </c>
      <c r="M349" s="5">
        <v>0</v>
      </c>
      <c r="N349" s="5">
        <v>0</v>
      </c>
      <c r="O349" s="5">
        <v>0</v>
      </c>
      <c r="P349" s="5">
        <f t="shared" si="20"/>
        <v>-1.141322</v>
      </c>
      <c r="Q349" s="5">
        <f t="shared" si="21"/>
        <v>-1.141322</v>
      </c>
      <c r="R349" s="5">
        <f t="shared" si="22"/>
        <v>-100</v>
      </c>
      <c r="S349" s="5">
        <f t="shared" si="23"/>
        <v>-100</v>
      </c>
      <c r="T349" s="50" t="s">
        <v>468</v>
      </c>
    </row>
    <row r="350" spans="1:20" ht="13.5">
      <c r="A350" s="11"/>
      <c r="B350" s="6" t="s">
        <v>86</v>
      </c>
      <c r="C350" s="26"/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5">
        <f t="shared" si="20"/>
        <v>0</v>
      </c>
      <c r="Q350" s="5">
        <f t="shared" si="21"/>
        <v>0</v>
      </c>
      <c r="R350" s="5">
        <v>0</v>
      </c>
      <c r="S350" s="5">
        <v>0</v>
      </c>
      <c r="T350" s="50">
        <v>0</v>
      </c>
    </row>
    <row r="351" spans="1:20" ht="25.5">
      <c r="A351" s="11"/>
      <c r="B351" s="28" t="s">
        <v>393</v>
      </c>
      <c r="C351" s="26" t="s">
        <v>340</v>
      </c>
      <c r="D351" s="5">
        <v>0.24309</v>
      </c>
      <c r="E351" s="5">
        <v>0.24309</v>
      </c>
      <c r="F351" s="5">
        <v>0</v>
      </c>
      <c r="G351" s="5">
        <v>0</v>
      </c>
      <c r="H351" s="5">
        <v>0</v>
      </c>
      <c r="I351" s="5">
        <v>0</v>
      </c>
      <c r="J351" s="5">
        <v>0.24309</v>
      </c>
      <c r="K351" s="5">
        <v>0.24309</v>
      </c>
      <c r="L351" s="5">
        <v>0.25027561</v>
      </c>
      <c r="M351" s="5">
        <v>0.25027561</v>
      </c>
      <c r="N351" s="5">
        <v>0</v>
      </c>
      <c r="O351" s="5">
        <v>0</v>
      </c>
      <c r="P351" s="5">
        <f t="shared" si="20"/>
        <v>0.007185609999999981</v>
      </c>
      <c r="Q351" s="5">
        <f t="shared" si="21"/>
        <v>0.007185609999999981</v>
      </c>
      <c r="R351" s="5">
        <f t="shared" si="22"/>
        <v>2.9559463573162126</v>
      </c>
      <c r="S351" s="5">
        <f t="shared" si="23"/>
        <v>2.9559463573162126</v>
      </c>
      <c r="T351" s="50">
        <v>0</v>
      </c>
    </row>
    <row r="352" spans="1:20" ht="51">
      <c r="A352" s="11"/>
      <c r="B352" s="16" t="s">
        <v>394</v>
      </c>
      <c r="C352" s="26" t="s">
        <v>340</v>
      </c>
      <c r="D352" s="5">
        <v>1.166406</v>
      </c>
      <c r="E352" s="5">
        <v>1.166406</v>
      </c>
      <c r="F352" s="5">
        <v>0</v>
      </c>
      <c r="G352" s="5">
        <v>0</v>
      </c>
      <c r="H352" s="5">
        <v>0</v>
      </c>
      <c r="I352" s="5">
        <v>0</v>
      </c>
      <c r="J352" s="5">
        <v>1.166406</v>
      </c>
      <c r="K352" s="5">
        <v>1.166406</v>
      </c>
      <c r="L352" s="5">
        <v>0</v>
      </c>
      <c r="M352" s="5">
        <v>0</v>
      </c>
      <c r="N352" s="5">
        <v>0</v>
      </c>
      <c r="O352" s="5">
        <v>0</v>
      </c>
      <c r="P352" s="5">
        <f t="shared" si="20"/>
        <v>-1.166406</v>
      </c>
      <c r="Q352" s="5">
        <f t="shared" si="21"/>
        <v>-1.166406</v>
      </c>
      <c r="R352" s="5">
        <f t="shared" si="22"/>
        <v>-100</v>
      </c>
      <c r="S352" s="5">
        <f t="shared" si="23"/>
        <v>-100</v>
      </c>
      <c r="T352" s="50" t="s">
        <v>468</v>
      </c>
    </row>
    <row r="353" spans="1:20" ht="25.5">
      <c r="A353" s="14" t="s">
        <v>120</v>
      </c>
      <c r="B353" s="18" t="s">
        <v>121</v>
      </c>
      <c r="C353" s="26" t="s">
        <v>27</v>
      </c>
      <c r="D353" s="5">
        <v>2.320788</v>
      </c>
      <c r="E353" s="5">
        <v>2.320788</v>
      </c>
      <c r="F353" s="5">
        <v>0</v>
      </c>
      <c r="G353" s="5">
        <v>0</v>
      </c>
      <c r="H353" s="5">
        <v>0</v>
      </c>
      <c r="I353" s="5">
        <v>0</v>
      </c>
      <c r="J353" s="5">
        <v>2.320788</v>
      </c>
      <c r="K353" s="5">
        <v>2.320788</v>
      </c>
      <c r="L353" s="5">
        <v>1.7129335</v>
      </c>
      <c r="M353" s="5">
        <v>1.7129335</v>
      </c>
      <c r="N353" s="5">
        <v>0</v>
      </c>
      <c r="O353" s="5">
        <v>0</v>
      </c>
      <c r="P353" s="5">
        <f t="shared" si="20"/>
        <v>-0.6078544999999997</v>
      </c>
      <c r="Q353" s="5">
        <f t="shared" si="21"/>
        <v>-0.6078544999999997</v>
      </c>
      <c r="R353" s="5">
        <f t="shared" si="22"/>
        <v>-26.191728843823725</v>
      </c>
      <c r="S353" s="5">
        <f t="shared" si="23"/>
        <v>-26.191728843823725</v>
      </c>
      <c r="T353" s="50">
        <v>0</v>
      </c>
    </row>
    <row r="354" spans="1:20" ht="25.5">
      <c r="A354" s="14" t="s">
        <v>120</v>
      </c>
      <c r="B354" s="19" t="s">
        <v>122</v>
      </c>
      <c r="C354" s="26" t="s">
        <v>395</v>
      </c>
      <c r="D354" s="5">
        <v>2.320788</v>
      </c>
      <c r="E354" s="5">
        <v>2.320788</v>
      </c>
      <c r="F354" s="5">
        <v>0</v>
      </c>
      <c r="G354" s="5">
        <v>0</v>
      </c>
      <c r="H354" s="5">
        <v>0</v>
      </c>
      <c r="I354" s="5">
        <v>0</v>
      </c>
      <c r="J354" s="5">
        <v>2.320788</v>
      </c>
      <c r="K354" s="5">
        <v>2.320788</v>
      </c>
      <c r="L354" s="5">
        <v>1.7129335</v>
      </c>
      <c r="M354" s="5">
        <v>1.7129335</v>
      </c>
      <c r="N354" s="5">
        <v>0</v>
      </c>
      <c r="O354" s="5">
        <v>0</v>
      </c>
      <c r="P354" s="5">
        <f t="shared" si="20"/>
        <v>-0.6078544999999997</v>
      </c>
      <c r="Q354" s="5">
        <f t="shared" si="21"/>
        <v>-0.6078544999999997</v>
      </c>
      <c r="R354" s="5">
        <f t="shared" si="22"/>
        <v>-26.191728843823725</v>
      </c>
      <c r="S354" s="5">
        <f t="shared" si="23"/>
        <v>-26.191728843823725</v>
      </c>
      <c r="T354" s="50">
        <v>0</v>
      </c>
    </row>
    <row r="355" spans="1:20" ht="13.5">
      <c r="A355" s="11"/>
      <c r="B355" s="6" t="s">
        <v>123</v>
      </c>
      <c r="C355" s="26"/>
      <c r="D355" s="5">
        <v>0</v>
      </c>
      <c r="E355" s="5">
        <v>0</v>
      </c>
      <c r="F355" s="5">
        <v>0</v>
      </c>
      <c r="G355" s="5">
        <v>0</v>
      </c>
      <c r="H355" s="5">
        <v>0</v>
      </c>
      <c r="I355" s="5">
        <v>0</v>
      </c>
      <c r="J355" s="5">
        <v>0</v>
      </c>
      <c r="K355" s="5">
        <v>0</v>
      </c>
      <c r="L355" s="5">
        <v>0</v>
      </c>
      <c r="M355" s="5">
        <v>0</v>
      </c>
      <c r="N355" s="5">
        <v>0</v>
      </c>
      <c r="O355" s="5">
        <v>0</v>
      </c>
      <c r="P355" s="5">
        <f t="shared" si="20"/>
        <v>0</v>
      </c>
      <c r="Q355" s="5">
        <f t="shared" si="21"/>
        <v>0</v>
      </c>
      <c r="R355" s="5">
        <v>0</v>
      </c>
      <c r="S355" s="5">
        <v>0</v>
      </c>
      <c r="T355" s="50">
        <v>0</v>
      </c>
    </row>
    <row r="356" spans="1:20" ht="102">
      <c r="A356" s="11"/>
      <c r="B356" s="16" t="s">
        <v>396</v>
      </c>
      <c r="C356" s="26" t="s">
        <v>397</v>
      </c>
      <c r="D356" s="5">
        <v>0.307407</v>
      </c>
      <c r="E356" s="5">
        <v>0.307407</v>
      </c>
      <c r="F356" s="5">
        <v>0</v>
      </c>
      <c r="G356" s="5">
        <v>0</v>
      </c>
      <c r="H356" s="5">
        <v>0</v>
      </c>
      <c r="I356" s="5">
        <v>0</v>
      </c>
      <c r="J356" s="5">
        <v>0.307407</v>
      </c>
      <c r="K356" s="5">
        <v>0.307407</v>
      </c>
      <c r="L356" s="5">
        <v>0</v>
      </c>
      <c r="M356" s="5">
        <v>0</v>
      </c>
      <c r="N356" s="5">
        <v>0</v>
      </c>
      <c r="O356" s="5">
        <v>0</v>
      </c>
      <c r="P356" s="5">
        <f t="shared" si="20"/>
        <v>-0.307407</v>
      </c>
      <c r="Q356" s="5">
        <f t="shared" si="21"/>
        <v>-0.307407</v>
      </c>
      <c r="R356" s="5">
        <f t="shared" si="22"/>
        <v>-100</v>
      </c>
      <c r="S356" s="5">
        <f t="shared" si="23"/>
        <v>-100</v>
      </c>
      <c r="T356" s="50" t="s">
        <v>469</v>
      </c>
    </row>
    <row r="357" spans="1:20" ht="102">
      <c r="A357" s="11"/>
      <c r="B357" s="16" t="s">
        <v>398</v>
      </c>
      <c r="C357" s="26" t="s">
        <v>397</v>
      </c>
      <c r="D357" s="5">
        <v>0.307407</v>
      </c>
      <c r="E357" s="5">
        <v>0.307407</v>
      </c>
      <c r="F357" s="5">
        <v>0</v>
      </c>
      <c r="G357" s="5">
        <v>0</v>
      </c>
      <c r="H357" s="5">
        <v>0</v>
      </c>
      <c r="I357" s="5">
        <v>0</v>
      </c>
      <c r="J357" s="5">
        <v>0.307407</v>
      </c>
      <c r="K357" s="5">
        <v>0.307407</v>
      </c>
      <c r="L357" s="5">
        <v>0</v>
      </c>
      <c r="M357" s="5">
        <v>0</v>
      </c>
      <c r="N357" s="5">
        <v>0</v>
      </c>
      <c r="O357" s="5">
        <v>0</v>
      </c>
      <c r="P357" s="5">
        <f t="shared" si="20"/>
        <v>-0.307407</v>
      </c>
      <c r="Q357" s="5">
        <f t="shared" si="21"/>
        <v>-0.307407</v>
      </c>
      <c r="R357" s="5">
        <f t="shared" si="22"/>
        <v>-100</v>
      </c>
      <c r="S357" s="5">
        <f t="shared" si="23"/>
        <v>-100</v>
      </c>
      <c r="T357" s="50" t="s">
        <v>469</v>
      </c>
    </row>
    <row r="358" spans="1:20" ht="38.25">
      <c r="A358" s="11"/>
      <c r="B358" s="16" t="s">
        <v>399</v>
      </c>
      <c r="C358" s="26" t="s">
        <v>397</v>
      </c>
      <c r="D358" s="5">
        <v>0.261251</v>
      </c>
      <c r="E358" s="5">
        <v>0.261251</v>
      </c>
      <c r="F358" s="5">
        <v>0</v>
      </c>
      <c r="G358" s="5">
        <v>0</v>
      </c>
      <c r="H358" s="5">
        <v>0</v>
      </c>
      <c r="I358" s="5">
        <v>0</v>
      </c>
      <c r="J358" s="5">
        <v>0.261251</v>
      </c>
      <c r="K358" s="5">
        <v>0.261251</v>
      </c>
      <c r="L358" s="5">
        <v>0.23311367</v>
      </c>
      <c r="M358" s="5">
        <v>0.23311367</v>
      </c>
      <c r="N358" s="5">
        <v>0</v>
      </c>
      <c r="O358" s="5">
        <v>0</v>
      </c>
      <c r="P358" s="5">
        <f t="shared" si="20"/>
        <v>-0.028137330000000016</v>
      </c>
      <c r="Q358" s="5">
        <f t="shared" si="21"/>
        <v>-0.028137330000000016</v>
      </c>
      <c r="R358" s="5">
        <f t="shared" si="22"/>
        <v>-10.77022863070381</v>
      </c>
      <c r="S358" s="5">
        <f t="shared" si="23"/>
        <v>-10.77022863070381</v>
      </c>
      <c r="T358" s="50">
        <v>0</v>
      </c>
    </row>
    <row r="359" spans="1:20" ht="13.5">
      <c r="A359" s="11"/>
      <c r="B359" s="6" t="s">
        <v>90</v>
      </c>
      <c r="C359" s="26"/>
      <c r="D359" s="5">
        <v>0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f t="shared" si="20"/>
        <v>0</v>
      </c>
      <c r="Q359" s="5">
        <f t="shared" si="21"/>
        <v>0</v>
      </c>
      <c r="R359" s="5">
        <v>0</v>
      </c>
      <c r="S359" s="5">
        <v>0</v>
      </c>
      <c r="T359" s="50">
        <v>0</v>
      </c>
    </row>
    <row r="360" spans="1:20" ht="38.25">
      <c r="A360" s="11"/>
      <c r="B360" s="16" t="s">
        <v>400</v>
      </c>
      <c r="C360" s="26" t="s">
        <v>397</v>
      </c>
      <c r="D360" s="5">
        <v>0.307407</v>
      </c>
      <c r="E360" s="5">
        <v>0.307407</v>
      </c>
      <c r="F360" s="5">
        <v>0</v>
      </c>
      <c r="G360" s="5">
        <v>0</v>
      </c>
      <c r="H360" s="5">
        <v>0</v>
      </c>
      <c r="I360" s="5">
        <v>0</v>
      </c>
      <c r="J360" s="5">
        <v>0.307407</v>
      </c>
      <c r="K360" s="5">
        <v>0.307407</v>
      </c>
      <c r="L360" s="5">
        <v>0.30704936</v>
      </c>
      <c r="M360" s="5">
        <v>0.30704936</v>
      </c>
      <c r="N360" s="5">
        <v>0</v>
      </c>
      <c r="O360" s="5">
        <v>0</v>
      </c>
      <c r="P360" s="5">
        <f t="shared" si="20"/>
        <v>-0.0003576399999999924</v>
      </c>
      <c r="Q360" s="5">
        <f t="shared" si="21"/>
        <v>-0.0003576399999999924</v>
      </c>
      <c r="R360" s="5">
        <f t="shared" si="22"/>
        <v>-0.11634087707826837</v>
      </c>
      <c r="S360" s="5">
        <f t="shared" si="23"/>
        <v>-0.11634087707826837</v>
      </c>
      <c r="T360" s="50">
        <v>0</v>
      </c>
    </row>
    <row r="361" spans="1:20" ht="38.25">
      <c r="A361" s="11"/>
      <c r="B361" s="16" t="s">
        <v>401</v>
      </c>
      <c r="C361" s="26" t="s">
        <v>397</v>
      </c>
      <c r="D361" s="5">
        <v>0.307407</v>
      </c>
      <c r="E361" s="5">
        <v>0.307407</v>
      </c>
      <c r="F361" s="5">
        <v>0</v>
      </c>
      <c r="G361" s="5">
        <v>0</v>
      </c>
      <c r="H361" s="5">
        <v>0</v>
      </c>
      <c r="I361" s="5">
        <v>0</v>
      </c>
      <c r="J361" s="5">
        <v>0.307407</v>
      </c>
      <c r="K361" s="5">
        <v>0.307407</v>
      </c>
      <c r="L361" s="5">
        <v>0.31914886000000003</v>
      </c>
      <c r="M361" s="5">
        <v>0.31914886000000003</v>
      </c>
      <c r="N361" s="5">
        <v>0</v>
      </c>
      <c r="O361" s="5">
        <v>0</v>
      </c>
      <c r="P361" s="5">
        <f t="shared" si="20"/>
        <v>0.011741860000000048</v>
      </c>
      <c r="Q361" s="5">
        <f t="shared" si="21"/>
        <v>0.011741860000000048</v>
      </c>
      <c r="R361" s="5">
        <f t="shared" si="22"/>
        <v>3.819646267001093</v>
      </c>
      <c r="S361" s="5">
        <f t="shared" si="23"/>
        <v>3.819646267001093</v>
      </c>
      <c r="T361" s="50">
        <v>0</v>
      </c>
    </row>
    <row r="362" spans="1:20" ht="13.5">
      <c r="A362" s="11"/>
      <c r="B362" s="6" t="s">
        <v>91</v>
      </c>
      <c r="C362" s="26"/>
      <c r="D362" s="5">
        <v>0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f t="shared" si="20"/>
        <v>0</v>
      </c>
      <c r="Q362" s="5">
        <f t="shared" si="21"/>
        <v>0</v>
      </c>
      <c r="R362" s="5">
        <v>0</v>
      </c>
      <c r="S362" s="5">
        <v>0</v>
      </c>
      <c r="T362" s="50">
        <v>0</v>
      </c>
    </row>
    <row r="363" spans="1:20" ht="38.25">
      <c r="A363" s="11"/>
      <c r="B363" s="16" t="s">
        <v>402</v>
      </c>
      <c r="C363" s="26" t="s">
        <v>397</v>
      </c>
      <c r="D363" s="5">
        <v>0.307407</v>
      </c>
      <c r="E363" s="5">
        <v>0.307407</v>
      </c>
      <c r="F363" s="5">
        <v>0</v>
      </c>
      <c r="G363" s="5">
        <v>0</v>
      </c>
      <c r="H363" s="5">
        <v>0</v>
      </c>
      <c r="I363" s="5">
        <v>0</v>
      </c>
      <c r="J363" s="5">
        <v>0.307407</v>
      </c>
      <c r="K363" s="5">
        <v>0.307407</v>
      </c>
      <c r="L363" s="5">
        <v>0.3083456</v>
      </c>
      <c r="M363" s="5">
        <v>0.3083456</v>
      </c>
      <c r="N363" s="5">
        <v>0</v>
      </c>
      <c r="O363" s="5">
        <v>0</v>
      </c>
      <c r="P363" s="5">
        <f t="shared" si="20"/>
        <v>0.0009386000000000116</v>
      </c>
      <c r="Q363" s="5">
        <f t="shared" si="21"/>
        <v>0.0009386000000000116</v>
      </c>
      <c r="R363" s="5">
        <f t="shared" si="22"/>
        <v>0.30532811549509664</v>
      </c>
      <c r="S363" s="5">
        <f t="shared" si="23"/>
        <v>0.30532811549509664</v>
      </c>
      <c r="T363" s="50"/>
    </row>
    <row r="364" spans="1:20" ht="38.25">
      <c r="A364" s="11"/>
      <c r="B364" s="16" t="s">
        <v>403</v>
      </c>
      <c r="C364" s="26" t="s">
        <v>397</v>
      </c>
      <c r="D364" s="5">
        <v>0.261251</v>
      </c>
      <c r="E364" s="5">
        <v>0.261251</v>
      </c>
      <c r="F364" s="5">
        <v>0</v>
      </c>
      <c r="G364" s="5">
        <v>0</v>
      </c>
      <c r="H364" s="5">
        <v>0</v>
      </c>
      <c r="I364" s="5">
        <v>0</v>
      </c>
      <c r="J364" s="5">
        <v>0.261251</v>
      </c>
      <c r="K364" s="5">
        <v>0.261251</v>
      </c>
      <c r="L364" s="5">
        <v>0.26686811</v>
      </c>
      <c r="M364" s="5">
        <v>0.26686811</v>
      </c>
      <c r="N364" s="5">
        <v>0</v>
      </c>
      <c r="O364" s="5">
        <v>0</v>
      </c>
      <c r="P364" s="5">
        <f t="shared" si="20"/>
        <v>0.005617109999999981</v>
      </c>
      <c r="Q364" s="5">
        <f t="shared" si="21"/>
        <v>0.005617109999999981</v>
      </c>
      <c r="R364" s="5">
        <f t="shared" si="22"/>
        <v>2.150081722175219</v>
      </c>
      <c r="S364" s="5">
        <f t="shared" si="23"/>
        <v>2.150081722175219</v>
      </c>
      <c r="T364" s="50">
        <v>0</v>
      </c>
    </row>
    <row r="365" spans="1:20" ht="13.5">
      <c r="A365" s="11"/>
      <c r="B365" s="6" t="s">
        <v>94</v>
      </c>
      <c r="C365" s="26"/>
      <c r="D365" s="5">
        <v>0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f t="shared" si="20"/>
        <v>0</v>
      </c>
      <c r="Q365" s="5">
        <f t="shared" si="21"/>
        <v>0</v>
      </c>
      <c r="R365" s="5">
        <v>0</v>
      </c>
      <c r="S365" s="5">
        <v>0</v>
      </c>
      <c r="T365" s="50">
        <v>0</v>
      </c>
    </row>
    <row r="366" spans="1:20" ht="38.25">
      <c r="A366" s="11"/>
      <c r="B366" s="16" t="s">
        <v>404</v>
      </c>
      <c r="C366" s="26" t="s">
        <v>397</v>
      </c>
      <c r="D366" s="5">
        <v>0.261251</v>
      </c>
      <c r="E366" s="5">
        <v>0.261251</v>
      </c>
      <c r="F366" s="5">
        <v>0</v>
      </c>
      <c r="G366" s="5">
        <v>0</v>
      </c>
      <c r="H366" s="5">
        <v>0</v>
      </c>
      <c r="I366" s="5">
        <v>0</v>
      </c>
      <c r="J366" s="5">
        <v>0.261251</v>
      </c>
      <c r="K366" s="5">
        <v>0.261251</v>
      </c>
      <c r="L366" s="5">
        <v>0.2784079</v>
      </c>
      <c r="M366" s="5">
        <v>0.2784079</v>
      </c>
      <c r="N366" s="5">
        <v>0</v>
      </c>
      <c r="O366" s="5">
        <v>0</v>
      </c>
      <c r="P366" s="5">
        <f t="shared" si="20"/>
        <v>0.017156899999999975</v>
      </c>
      <c r="Q366" s="5">
        <f t="shared" si="21"/>
        <v>0.017156899999999975</v>
      </c>
      <c r="R366" s="5">
        <f t="shared" si="22"/>
        <v>6.5672093121174555</v>
      </c>
      <c r="S366" s="5">
        <f t="shared" si="23"/>
        <v>6.5672093121174555</v>
      </c>
      <c r="T366" s="50">
        <v>0</v>
      </c>
    </row>
    <row r="367" spans="1:20" ht="25.5">
      <c r="A367" s="11" t="s">
        <v>124</v>
      </c>
      <c r="B367" s="18" t="s">
        <v>125</v>
      </c>
      <c r="C367" s="26"/>
      <c r="D367" s="5">
        <v>0</v>
      </c>
      <c r="E367" s="5">
        <v>0</v>
      </c>
      <c r="F367" s="5">
        <v>0</v>
      </c>
      <c r="G367" s="5">
        <v>0</v>
      </c>
      <c r="H367" s="5">
        <v>0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  <c r="P367" s="5">
        <f t="shared" si="20"/>
        <v>0</v>
      </c>
      <c r="Q367" s="5">
        <f t="shared" si="21"/>
        <v>0</v>
      </c>
      <c r="R367" s="5">
        <v>0</v>
      </c>
      <c r="S367" s="5">
        <v>0</v>
      </c>
      <c r="T367" s="50">
        <v>0</v>
      </c>
    </row>
    <row r="368" spans="1:20" ht="25.5">
      <c r="A368" s="11" t="s">
        <v>126</v>
      </c>
      <c r="B368" s="18" t="s">
        <v>127</v>
      </c>
      <c r="C368" s="26"/>
      <c r="D368" s="5">
        <v>0</v>
      </c>
      <c r="E368" s="5">
        <v>0</v>
      </c>
      <c r="F368" s="5">
        <v>0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f t="shared" si="20"/>
        <v>0</v>
      </c>
      <c r="Q368" s="5">
        <f t="shared" si="21"/>
        <v>0</v>
      </c>
      <c r="R368" s="5">
        <v>0</v>
      </c>
      <c r="S368" s="5">
        <v>0</v>
      </c>
      <c r="T368" s="50">
        <v>0</v>
      </c>
    </row>
    <row r="369" spans="1:20" ht="25.5">
      <c r="A369" s="14" t="s">
        <v>128</v>
      </c>
      <c r="B369" s="18" t="s">
        <v>129</v>
      </c>
      <c r="C369" s="26" t="s">
        <v>27</v>
      </c>
      <c r="D369" s="5">
        <v>27.436698297931613</v>
      </c>
      <c r="E369" s="5">
        <v>27.436698297931613</v>
      </c>
      <c r="F369" s="5">
        <v>0</v>
      </c>
      <c r="G369" s="5">
        <v>0</v>
      </c>
      <c r="H369" s="5">
        <v>0</v>
      </c>
      <c r="I369" s="5">
        <v>0</v>
      </c>
      <c r="J369" s="5">
        <v>27.436698297931613</v>
      </c>
      <c r="K369" s="5">
        <v>27.436698297931613</v>
      </c>
      <c r="L369" s="5">
        <v>26.47551501</v>
      </c>
      <c r="M369" s="5">
        <v>26.47551501</v>
      </c>
      <c r="N369" s="5">
        <v>0</v>
      </c>
      <c r="O369" s="5">
        <v>0</v>
      </c>
      <c r="P369" s="5">
        <f t="shared" si="20"/>
        <v>-0.9611832879316147</v>
      </c>
      <c r="Q369" s="5">
        <f t="shared" si="21"/>
        <v>-0.9611832879316147</v>
      </c>
      <c r="R369" s="5">
        <f t="shared" si="22"/>
        <v>-3.50327607751577</v>
      </c>
      <c r="S369" s="5">
        <f t="shared" si="23"/>
        <v>-3.50327607751577</v>
      </c>
      <c r="T369" s="50">
        <v>0</v>
      </c>
    </row>
    <row r="370" spans="1:20" ht="25.5">
      <c r="A370" s="14" t="s">
        <v>130</v>
      </c>
      <c r="B370" s="18" t="s">
        <v>131</v>
      </c>
      <c r="C370" s="26"/>
      <c r="D370" s="5">
        <v>0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f t="shared" si="20"/>
        <v>0</v>
      </c>
      <c r="Q370" s="5">
        <f t="shared" si="21"/>
        <v>0</v>
      </c>
      <c r="R370" s="5">
        <v>0</v>
      </c>
      <c r="S370" s="5">
        <v>0</v>
      </c>
      <c r="T370" s="50">
        <v>0</v>
      </c>
    </row>
    <row r="371" spans="1:20" ht="25.5">
      <c r="A371" s="14" t="s">
        <v>132</v>
      </c>
      <c r="B371" s="18" t="s">
        <v>133</v>
      </c>
      <c r="C371" s="26" t="s">
        <v>27</v>
      </c>
      <c r="D371" s="5">
        <v>27.436698297931613</v>
      </c>
      <c r="E371" s="5">
        <v>27.436698297931613</v>
      </c>
      <c r="F371" s="5">
        <v>0</v>
      </c>
      <c r="G371" s="5">
        <v>0</v>
      </c>
      <c r="H371" s="5">
        <v>0</v>
      </c>
      <c r="I371" s="5">
        <v>0</v>
      </c>
      <c r="J371" s="5">
        <v>27.436698297931613</v>
      </c>
      <c r="K371" s="5">
        <v>27.436698297931613</v>
      </c>
      <c r="L371" s="5">
        <v>26.47551501</v>
      </c>
      <c r="M371" s="5">
        <v>26.47551501</v>
      </c>
      <c r="N371" s="5">
        <v>0</v>
      </c>
      <c r="O371" s="5">
        <v>0</v>
      </c>
      <c r="P371" s="5">
        <f t="shared" si="20"/>
        <v>-0.9611832879316147</v>
      </c>
      <c r="Q371" s="5">
        <f t="shared" si="21"/>
        <v>-0.9611832879316147</v>
      </c>
      <c r="R371" s="5">
        <f t="shared" si="22"/>
        <v>-3.50327607751577</v>
      </c>
      <c r="S371" s="5">
        <f t="shared" si="23"/>
        <v>-3.50327607751577</v>
      </c>
      <c r="T371" s="50">
        <v>0</v>
      </c>
    </row>
    <row r="372" spans="1:20" ht="25.5">
      <c r="A372" s="14" t="s">
        <v>132</v>
      </c>
      <c r="B372" s="19" t="s">
        <v>150</v>
      </c>
      <c r="C372" s="26" t="s">
        <v>405</v>
      </c>
      <c r="D372" s="5">
        <v>2.640341</v>
      </c>
      <c r="E372" s="5">
        <v>2.640341</v>
      </c>
      <c r="F372" s="5">
        <v>0</v>
      </c>
      <c r="G372" s="5">
        <v>0</v>
      </c>
      <c r="H372" s="5">
        <v>0</v>
      </c>
      <c r="I372" s="5">
        <v>0</v>
      </c>
      <c r="J372" s="5">
        <v>2.640341</v>
      </c>
      <c r="K372" s="5">
        <v>2.640341</v>
      </c>
      <c r="L372" s="5">
        <v>2.65441109</v>
      </c>
      <c r="M372" s="5">
        <v>2.65441109</v>
      </c>
      <c r="N372" s="5">
        <v>0</v>
      </c>
      <c r="O372" s="5">
        <v>0</v>
      </c>
      <c r="P372" s="5">
        <f t="shared" si="20"/>
        <v>0.014070090000000146</v>
      </c>
      <c r="Q372" s="5">
        <f t="shared" si="21"/>
        <v>0.014070090000000146</v>
      </c>
      <c r="R372" s="5">
        <f t="shared" si="22"/>
        <v>0.5328891230337349</v>
      </c>
      <c r="S372" s="5">
        <f t="shared" si="23"/>
        <v>0.5328891230337349</v>
      </c>
      <c r="T372" s="50">
        <v>0</v>
      </c>
    </row>
    <row r="373" spans="1:20" ht="12.75">
      <c r="A373" s="14"/>
      <c r="B373" s="20">
        <v>2022</v>
      </c>
      <c r="C373" s="26" t="s">
        <v>406</v>
      </c>
      <c r="D373" s="5">
        <v>2.640341</v>
      </c>
      <c r="E373" s="5">
        <v>2.640341</v>
      </c>
      <c r="F373" s="5">
        <v>0</v>
      </c>
      <c r="G373" s="5">
        <v>0</v>
      </c>
      <c r="H373" s="5">
        <v>0</v>
      </c>
      <c r="I373" s="5">
        <v>0</v>
      </c>
      <c r="J373" s="5">
        <v>2.640341</v>
      </c>
      <c r="K373" s="5">
        <v>2.640341</v>
      </c>
      <c r="L373" s="5">
        <v>2.65441109</v>
      </c>
      <c r="M373" s="5">
        <v>2.65441109</v>
      </c>
      <c r="N373" s="5">
        <v>0</v>
      </c>
      <c r="O373" s="5">
        <v>0</v>
      </c>
      <c r="P373" s="5">
        <f t="shared" si="20"/>
        <v>0.014070090000000146</v>
      </c>
      <c r="Q373" s="5">
        <f t="shared" si="21"/>
        <v>0.014070090000000146</v>
      </c>
      <c r="R373" s="5">
        <f t="shared" si="22"/>
        <v>0.5328891230337349</v>
      </c>
      <c r="S373" s="5">
        <f t="shared" si="23"/>
        <v>0.5328891230337349</v>
      </c>
      <c r="T373" s="50"/>
    </row>
    <row r="374" spans="1:20" ht="12.75">
      <c r="A374" s="14" t="s">
        <v>132</v>
      </c>
      <c r="B374" s="19" t="s">
        <v>151</v>
      </c>
      <c r="C374" s="26" t="s">
        <v>407</v>
      </c>
      <c r="D374" s="5">
        <v>0.643027</v>
      </c>
      <c r="E374" s="5">
        <v>0.643027</v>
      </c>
      <c r="F374" s="5">
        <v>0</v>
      </c>
      <c r="G374" s="5">
        <v>0</v>
      </c>
      <c r="H374" s="5">
        <v>0</v>
      </c>
      <c r="I374" s="5">
        <v>0</v>
      </c>
      <c r="J374" s="5">
        <v>0.643027</v>
      </c>
      <c r="K374" s="5">
        <v>0.643027</v>
      </c>
      <c r="L374" s="5">
        <v>0</v>
      </c>
      <c r="M374" s="5">
        <v>0</v>
      </c>
      <c r="N374" s="5">
        <v>0</v>
      </c>
      <c r="O374" s="5">
        <v>0</v>
      </c>
      <c r="P374" s="5">
        <f t="shared" si="20"/>
        <v>-0.643027</v>
      </c>
      <c r="Q374" s="5">
        <f t="shared" si="21"/>
        <v>-0.643027</v>
      </c>
      <c r="R374" s="5">
        <f t="shared" si="22"/>
        <v>-100</v>
      </c>
      <c r="S374" s="5">
        <f t="shared" si="23"/>
        <v>-100</v>
      </c>
      <c r="T374" s="50" t="s">
        <v>470</v>
      </c>
    </row>
    <row r="375" spans="1:20" ht="51">
      <c r="A375" s="14"/>
      <c r="B375" s="21">
        <v>2022</v>
      </c>
      <c r="C375" s="26" t="s">
        <v>408</v>
      </c>
      <c r="D375" s="5">
        <v>0.643027</v>
      </c>
      <c r="E375" s="5">
        <v>0.643027</v>
      </c>
      <c r="F375" s="5">
        <v>0</v>
      </c>
      <c r="G375" s="5">
        <v>0</v>
      </c>
      <c r="H375" s="5">
        <v>0</v>
      </c>
      <c r="I375" s="5">
        <v>0</v>
      </c>
      <c r="J375" s="5">
        <v>0.643027</v>
      </c>
      <c r="K375" s="5">
        <v>0.643027</v>
      </c>
      <c r="L375" s="5">
        <v>0</v>
      </c>
      <c r="M375" s="5">
        <v>0</v>
      </c>
      <c r="N375" s="5">
        <v>0</v>
      </c>
      <c r="O375" s="5">
        <v>0</v>
      </c>
      <c r="P375" s="5">
        <f t="shared" si="20"/>
        <v>-0.643027</v>
      </c>
      <c r="Q375" s="5">
        <f t="shared" si="21"/>
        <v>-0.643027</v>
      </c>
      <c r="R375" s="5">
        <f t="shared" si="22"/>
        <v>-100</v>
      </c>
      <c r="S375" s="5">
        <f t="shared" si="23"/>
        <v>-100</v>
      </c>
      <c r="T375" s="50" t="s">
        <v>471</v>
      </c>
    </row>
    <row r="376" spans="1:20" ht="12.75">
      <c r="A376" s="14" t="s">
        <v>132</v>
      </c>
      <c r="B376" s="22" t="s">
        <v>134</v>
      </c>
      <c r="C376" s="26" t="s">
        <v>409</v>
      </c>
      <c r="D376" s="5">
        <v>24.153330297931614</v>
      </c>
      <c r="E376" s="5">
        <v>24.153330297931614</v>
      </c>
      <c r="F376" s="5">
        <v>0</v>
      </c>
      <c r="G376" s="5">
        <v>0</v>
      </c>
      <c r="H376" s="5">
        <v>0</v>
      </c>
      <c r="I376" s="5">
        <v>0</v>
      </c>
      <c r="J376" s="5">
        <v>24.153330297931614</v>
      </c>
      <c r="K376" s="5">
        <v>24.153330297931614</v>
      </c>
      <c r="L376" s="5">
        <v>23.82110392</v>
      </c>
      <c r="M376" s="5">
        <v>23.82110392</v>
      </c>
      <c r="N376" s="5">
        <v>0</v>
      </c>
      <c r="O376" s="5">
        <v>0</v>
      </c>
      <c r="P376" s="5">
        <f t="shared" si="20"/>
        <v>-0.33222637793161525</v>
      </c>
      <c r="Q376" s="5">
        <f t="shared" si="21"/>
        <v>-0.33222637793161525</v>
      </c>
      <c r="R376" s="5">
        <f t="shared" si="22"/>
        <v>-1.3754889029115198</v>
      </c>
      <c r="S376" s="5">
        <f t="shared" si="23"/>
        <v>-1.3754889029115198</v>
      </c>
      <c r="T376" s="50">
        <v>0</v>
      </c>
    </row>
    <row r="377" spans="1:20" ht="25.5">
      <c r="A377" s="11"/>
      <c r="B377" s="16" t="s">
        <v>410</v>
      </c>
      <c r="C377" s="26" t="s">
        <v>411</v>
      </c>
      <c r="D377" s="5">
        <v>0.17503004474889752</v>
      </c>
      <c r="E377" s="5">
        <v>0.17503004474889752</v>
      </c>
      <c r="F377" s="5">
        <v>0</v>
      </c>
      <c r="G377" s="5">
        <v>0</v>
      </c>
      <c r="H377" s="5">
        <v>0</v>
      </c>
      <c r="I377" s="5">
        <v>0</v>
      </c>
      <c r="J377" s="5">
        <v>0.17503004474889752</v>
      </c>
      <c r="K377" s="5">
        <v>0.17503004474889752</v>
      </c>
      <c r="L377" s="5">
        <v>0</v>
      </c>
      <c r="M377" s="5">
        <v>0</v>
      </c>
      <c r="N377" s="5">
        <v>0</v>
      </c>
      <c r="O377" s="5">
        <v>0</v>
      </c>
      <c r="P377" s="5">
        <f t="shared" si="20"/>
        <v>-0.17503004474889752</v>
      </c>
      <c r="Q377" s="5">
        <f t="shared" si="21"/>
        <v>-0.17503004474889752</v>
      </c>
      <c r="R377" s="5">
        <f t="shared" si="22"/>
        <v>-100</v>
      </c>
      <c r="S377" s="5">
        <f t="shared" si="23"/>
        <v>-100</v>
      </c>
      <c r="T377" s="50" t="s">
        <v>472</v>
      </c>
    </row>
    <row r="378" spans="1:20" ht="25.5">
      <c r="A378" s="11"/>
      <c r="B378" s="16" t="s">
        <v>412</v>
      </c>
      <c r="C378" s="26" t="s">
        <v>411</v>
      </c>
      <c r="D378" s="5">
        <v>0.15591101694915255</v>
      </c>
      <c r="E378" s="5">
        <v>0.15591101694915255</v>
      </c>
      <c r="F378" s="5">
        <v>0</v>
      </c>
      <c r="G378" s="5">
        <v>0</v>
      </c>
      <c r="H378" s="5">
        <v>0</v>
      </c>
      <c r="I378" s="5">
        <v>0</v>
      </c>
      <c r="J378" s="5">
        <v>0.15591101694915255</v>
      </c>
      <c r="K378" s="5">
        <v>0.15591101694915255</v>
      </c>
      <c r="L378" s="5">
        <v>0.18556197</v>
      </c>
      <c r="M378" s="5">
        <v>0.18556197</v>
      </c>
      <c r="N378" s="5">
        <v>0</v>
      </c>
      <c r="O378" s="5">
        <v>0</v>
      </c>
      <c r="P378" s="5">
        <f t="shared" si="20"/>
        <v>0.029650953050847445</v>
      </c>
      <c r="Q378" s="5">
        <f t="shared" si="21"/>
        <v>0.029650953050847445</v>
      </c>
      <c r="R378" s="5">
        <f t="shared" si="22"/>
        <v>19.017869058295954</v>
      </c>
      <c r="S378" s="5">
        <f t="shared" si="23"/>
        <v>19.017869058295954</v>
      </c>
      <c r="T378" s="50" t="s">
        <v>473</v>
      </c>
    </row>
    <row r="379" spans="1:20" ht="25.5">
      <c r="A379" s="11"/>
      <c r="B379" s="16" t="s">
        <v>413</v>
      </c>
      <c r="C379" s="26" t="s">
        <v>411</v>
      </c>
      <c r="D379" s="5">
        <v>0.09449152542372882</v>
      </c>
      <c r="E379" s="5">
        <v>0.09449152542372882</v>
      </c>
      <c r="F379" s="5">
        <v>0</v>
      </c>
      <c r="G379" s="5">
        <v>0</v>
      </c>
      <c r="H379" s="5">
        <v>0</v>
      </c>
      <c r="I379" s="5">
        <v>0</v>
      </c>
      <c r="J379" s="5">
        <v>0.09449152542372882</v>
      </c>
      <c r="K379" s="5">
        <v>0.09449152542372882</v>
      </c>
      <c r="L379" s="5">
        <v>0</v>
      </c>
      <c r="M379" s="5">
        <v>0</v>
      </c>
      <c r="N379" s="5">
        <v>0</v>
      </c>
      <c r="O379" s="5">
        <v>0</v>
      </c>
      <c r="P379" s="5">
        <f t="shared" si="20"/>
        <v>-0.09449152542372882</v>
      </c>
      <c r="Q379" s="5">
        <f t="shared" si="21"/>
        <v>-0.09449152542372882</v>
      </c>
      <c r="R379" s="5">
        <f t="shared" si="22"/>
        <v>-100</v>
      </c>
      <c r="S379" s="5">
        <f t="shared" si="23"/>
        <v>-100</v>
      </c>
      <c r="T379" s="50" t="s">
        <v>474</v>
      </c>
    </row>
    <row r="380" spans="1:20" ht="25.5">
      <c r="A380" s="11"/>
      <c r="B380" s="16" t="s">
        <v>414</v>
      </c>
      <c r="C380" s="26" t="s">
        <v>411</v>
      </c>
      <c r="D380" s="5">
        <v>3.828626590538584</v>
      </c>
      <c r="E380" s="5">
        <v>3.828626590538584</v>
      </c>
      <c r="F380" s="5">
        <v>0</v>
      </c>
      <c r="G380" s="5">
        <v>0</v>
      </c>
      <c r="H380" s="5">
        <v>0</v>
      </c>
      <c r="I380" s="5">
        <v>0</v>
      </c>
      <c r="J380" s="5">
        <v>3.828626590538584</v>
      </c>
      <c r="K380" s="5">
        <v>3.828626590538584</v>
      </c>
      <c r="L380" s="5">
        <v>5.7775</v>
      </c>
      <c r="M380" s="5">
        <v>5.7775</v>
      </c>
      <c r="N380" s="5">
        <v>0</v>
      </c>
      <c r="O380" s="5">
        <v>0</v>
      </c>
      <c r="P380" s="5">
        <f t="shared" si="20"/>
        <v>1.9488734094614157</v>
      </c>
      <c r="Q380" s="5">
        <f t="shared" si="21"/>
        <v>1.9488734094614157</v>
      </c>
      <c r="R380" s="5">
        <f t="shared" si="22"/>
        <v>50.90267654405185</v>
      </c>
      <c r="S380" s="5">
        <f t="shared" si="23"/>
        <v>50.90267654405185</v>
      </c>
      <c r="T380" s="50" t="s">
        <v>473</v>
      </c>
    </row>
    <row r="381" spans="1:20" ht="12.75">
      <c r="A381" s="11"/>
      <c r="B381" s="16" t="s">
        <v>415</v>
      </c>
      <c r="C381" s="26" t="s">
        <v>411</v>
      </c>
      <c r="D381" s="5">
        <v>2.607966101694913</v>
      </c>
      <c r="E381" s="5">
        <v>2.607966101694913</v>
      </c>
      <c r="F381" s="5">
        <v>0</v>
      </c>
      <c r="G381" s="5">
        <v>0</v>
      </c>
      <c r="H381" s="5">
        <v>0</v>
      </c>
      <c r="I381" s="5">
        <v>0</v>
      </c>
      <c r="J381" s="5">
        <v>2.607966101694913</v>
      </c>
      <c r="K381" s="5">
        <v>2.607966101694913</v>
      </c>
      <c r="L381" s="5">
        <v>2.35390305</v>
      </c>
      <c r="M381" s="5">
        <v>2.35390305</v>
      </c>
      <c r="N381" s="5">
        <v>0</v>
      </c>
      <c r="O381" s="5">
        <v>0</v>
      </c>
      <c r="P381" s="5">
        <f t="shared" si="20"/>
        <v>-0.25406305169491317</v>
      </c>
      <c r="Q381" s="5">
        <f t="shared" si="21"/>
        <v>-0.25406305169491317</v>
      </c>
      <c r="R381" s="5">
        <f t="shared" si="22"/>
        <v>-9.741808052251828</v>
      </c>
      <c r="S381" s="5">
        <f t="shared" si="23"/>
        <v>-9.741808052251828</v>
      </c>
      <c r="T381" s="50">
        <v>0</v>
      </c>
    </row>
    <row r="382" spans="1:20" ht="25.5">
      <c r="A382" s="11"/>
      <c r="B382" s="16" t="s">
        <v>416</v>
      </c>
      <c r="C382" s="26" t="s">
        <v>411</v>
      </c>
      <c r="D382" s="5">
        <v>6.897881355932204</v>
      </c>
      <c r="E382" s="5">
        <v>6.897881355932204</v>
      </c>
      <c r="F382" s="5">
        <v>0</v>
      </c>
      <c r="G382" s="5">
        <v>0</v>
      </c>
      <c r="H382" s="5">
        <v>0</v>
      </c>
      <c r="I382" s="5">
        <v>0</v>
      </c>
      <c r="J382" s="5">
        <v>6.897881355932204</v>
      </c>
      <c r="K382" s="5">
        <v>6.897881355932204</v>
      </c>
      <c r="L382" s="5">
        <v>9.77222223</v>
      </c>
      <c r="M382" s="5">
        <v>9.77222223</v>
      </c>
      <c r="N382" s="5">
        <v>0</v>
      </c>
      <c r="O382" s="5">
        <v>0</v>
      </c>
      <c r="P382" s="5">
        <f t="shared" si="20"/>
        <v>2.874340874067797</v>
      </c>
      <c r="Q382" s="5">
        <f t="shared" si="21"/>
        <v>2.874340874067797</v>
      </c>
      <c r="R382" s="5">
        <f t="shared" si="22"/>
        <v>41.66990885680939</v>
      </c>
      <c r="S382" s="5">
        <f t="shared" si="23"/>
        <v>41.66990885680939</v>
      </c>
      <c r="T382" s="50" t="s">
        <v>473</v>
      </c>
    </row>
    <row r="383" spans="1:20" ht="51">
      <c r="A383" s="11"/>
      <c r="B383" s="16" t="s">
        <v>417</v>
      </c>
      <c r="C383" s="26" t="s">
        <v>411</v>
      </c>
      <c r="D383" s="5">
        <v>10.393423662644137</v>
      </c>
      <c r="E383" s="5">
        <v>10.393423662644137</v>
      </c>
      <c r="F383" s="5">
        <v>0</v>
      </c>
      <c r="G383" s="5">
        <v>0</v>
      </c>
      <c r="H383" s="5">
        <v>0</v>
      </c>
      <c r="I383" s="5">
        <v>0</v>
      </c>
      <c r="J383" s="5">
        <v>10.393423662644137</v>
      </c>
      <c r="K383" s="5">
        <v>10.393423662644137</v>
      </c>
      <c r="L383" s="5">
        <v>5.73191667</v>
      </c>
      <c r="M383" s="5">
        <v>5.73191667</v>
      </c>
      <c r="N383" s="5">
        <v>0</v>
      </c>
      <c r="O383" s="5">
        <v>0</v>
      </c>
      <c r="P383" s="5">
        <f t="shared" si="20"/>
        <v>-4.661506992644137</v>
      </c>
      <c r="Q383" s="5">
        <f t="shared" si="21"/>
        <v>-4.661506992644137</v>
      </c>
      <c r="R383" s="5">
        <f t="shared" si="22"/>
        <v>-44.8505434200517</v>
      </c>
      <c r="S383" s="5">
        <f t="shared" si="23"/>
        <v>-44.8505434200517</v>
      </c>
      <c r="T383" s="50" t="s">
        <v>475</v>
      </c>
    </row>
    <row r="384" spans="1:20" ht="38.25">
      <c r="A384" s="14" t="s">
        <v>135</v>
      </c>
      <c r="B384" s="18" t="s">
        <v>136</v>
      </c>
      <c r="C384" s="26"/>
      <c r="D384" s="5">
        <v>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f t="shared" si="20"/>
        <v>0</v>
      </c>
      <c r="Q384" s="5">
        <f t="shared" si="21"/>
        <v>0</v>
      </c>
      <c r="R384" s="5">
        <v>0</v>
      </c>
      <c r="S384" s="5">
        <v>0</v>
      </c>
      <c r="T384" s="50">
        <v>0</v>
      </c>
    </row>
    <row r="385" spans="1:20" ht="38.25">
      <c r="A385" s="14" t="s">
        <v>137</v>
      </c>
      <c r="B385" s="18" t="s">
        <v>138</v>
      </c>
      <c r="C385" s="26"/>
      <c r="D385" s="5">
        <v>0</v>
      </c>
      <c r="E385" s="5">
        <v>0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5">
        <v>0</v>
      </c>
      <c r="L385" s="5">
        <v>0</v>
      </c>
      <c r="M385" s="5">
        <v>0</v>
      </c>
      <c r="N385" s="5">
        <v>0</v>
      </c>
      <c r="O385" s="5">
        <v>0</v>
      </c>
      <c r="P385" s="5">
        <f t="shared" si="20"/>
        <v>0</v>
      </c>
      <c r="Q385" s="5">
        <f t="shared" si="21"/>
        <v>0</v>
      </c>
      <c r="R385" s="5">
        <v>0</v>
      </c>
      <c r="S385" s="5">
        <v>0</v>
      </c>
      <c r="T385" s="50">
        <v>0</v>
      </c>
    </row>
    <row r="386" spans="1:20" ht="25.5">
      <c r="A386" s="14" t="s">
        <v>139</v>
      </c>
      <c r="B386" s="18" t="s">
        <v>140</v>
      </c>
      <c r="C386" s="26"/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f t="shared" si="20"/>
        <v>0</v>
      </c>
      <c r="Q386" s="5">
        <f t="shared" si="21"/>
        <v>0</v>
      </c>
      <c r="R386" s="5">
        <v>0</v>
      </c>
      <c r="S386" s="5">
        <v>0</v>
      </c>
      <c r="T386" s="50">
        <v>0</v>
      </c>
    </row>
    <row r="387" spans="1:20" ht="25.5">
      <c r="A387" s="14" t="s">
        <v>141</v>
      </c>
      <c r="B387" s="18" t="s">
        <v>142</v>
      </c>
      <c r="C387" s="26" t="s">
        <v>27</v>
      </c>
      <c r="D387" s="5">
        <v>18.403825127400353</v>
      </c>
      <c r="E387" s="5">
        <v>18.403825127400353</v>
      </c>
      <c r="F387" s="5">
        <v>0</v>
      </c>
      <c r="G387" s="5">
        <v>0</v>
      </c>
      <c r="H387" s="5">
        <v>0</v>
      </c>
      <c r="I387" s="5">
        <v>0</v>
      </c>
      <c r="J387" s="5">
        <v>18.403825127400353</v>
      </c>
      <c r="K387" s="5">
        <v>18.403825127400353</v>
      </c>
      <c r="L387" s="5">
        <v>13.018701510000001</v>
      </c>
      <c r="M387" s="5">
        <v>13.018701510000001</v>
      </c>
      <c r="N387" s="5">
        <v>0</v>
      </c>
      <c r="O387" s="5">
        <v>0</v>
      </c>
      <c r="P387" s="5">
        <f t="shared" si="20"/>
        <v>-5.385123617400351</v>
      </c>
      <c r="Q387" s="5">
        <f t="shared" si="21"/>
        <v>-5.385123617400351</v>
      </c>
      <c r="R387" s="5">
        <f t="shared" si="22"/>
        <v>-29.26089321172023</v>
      </c>
      <c r="S387" s="5">
        <f t="shared" si="23"/>
        <v>-29.26089321172023</v>
      </c>
      <c r="T387" s="50">
        <v>0</v>
      </c>
    </row>
    <row r="388" spans="1:20" ht="38.25">
      <c r="A388" s="14" t="s">
        <v>141</v>
      </c>
      <c r="B388" s="19" t="s">
        <v>143</v>
      </c>
      <c r="C388" s="26" t="s">
        <v>418</v>
      </c>
      <c r="D388" s="5">
        <v>11.74847512740035</v>
      </c>
      <c r="E388" s="5">
        <v>11.74847512740035</v>
      </c>
      <c r="F388" s="5">
        <v>0</v>
      </c>
      <c r="G388" s="5">
        <v>0</v>
      </c>
      <c r="H388" s="5">
        <v>0</v>
      </c>
      <c r="I388" s="5">
        <v>0</v>
      </c>
      <c r="J388" s="5">
        <v>11.74847512740035</v>
      </c>
      <c r="K388" s="5">
        <v>11.74847512740035</v>
      </c>
      <c r="L388" s="5">
        <v>8.05155444</v>
      </c>
      <c r="M388" s="5">
        <v>8.05155444</v>
      </c>
      <c r="N388" s="5">
        <v>0</v>
      </c>
      <c r="O388" s="5">
        <v>0</v>
      </c>
      <c r="P388" s="5">
        <f t="shared" si="20"/>
        <v>-3.6969206874003504</v>
      </c>
      <c r="Q388" s="5">
        <f t="shared" si="21"/>
        <v>-3.6969206874003504</v>
      </c>
      <c r="R388" s="5">
        <f t="shared" si="22"/>
        <v>-31.467238491046523</v>
      </c>
      <c r="S388" s="5">
        <f t="shared" si="23"/>
        <v>-31.467238491046523</v>
      </c>
      <c r="T388" s="50">
        <v>0</v>
      </c>
    </row>
    <row r="389" spans="1:20" ht="13.5">
      <c r="A389" s="14"/>
      <c r="B389" s="6" t="s">
        <v>148</v>
      </c>
      <c r="C389" s="26"/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f t="shared" si="20"/>
        <v>0</v>
      </c>
      <c r="Q389" s="5">
        <f t="shared" si="21"/>
        <v>0</v>
      </c>
      <c r="R389" s="5">
        <v>0</v>
      </c>
      <c r="S389" s="5">
        <v>0</v>
      </c>
      <c r="T389" s="50">
        <v>0</v>
      </c>
    </row>
    <row r="390" spans="1:20" ht="51">
      <c r="A390" s="14"/>
      <c r="B390" s="16" t="s">
        <v>419</v>
      </c>
      <c r="C390" s="26" t="s">
        <v>420</v>
      </c>
      <c r="D390" s="5">
        <v>1.0250768946</v>
      </c>
      <c r="E390" s="5">
        <v>1.0250768946</v>
      </c>
      <c r="F390" s="5">
        <v>0</v>
      </c>
      <c r="G390" s="5">
        <v>0</v>
      </c>
      <c r="H390" s="5">
        <v>0</v>
      </c>
      <c r="I390" s="5">
        <v>0</v>
      </c>
      <c r="J390" s="5">
        <v>1.0250768946</v>
      </c>
      <c r="K390" s="5">
        <v>1.0250768946</v>
      </c>
      <c r="L390" s="5">
        <v>1.04053598</v>
      </c>
      <c r="M390" s="5">
        <v>1.04053598</v>
      </c>
      <c r="N390" s="5">
        <v>0</v>
      </c>
      <c r="O390" s="5">
        <v>0</v>
      </c>
      <c r="P390" s="5">
        <f t="shared" si="20"/>
        <v>0.015459085400000072</v>
      </c>
      <c r="Q390" s="5">
        <f t="shared" si="21"/>
        <v>0.015459085400000072</v>
      </c>
      <c r="R390" s="5">
        <f t="shared" si="22"/>
        <v>1.5080903180470606</v>
      </c>
      <c r="S390" s="5">
        <f t="shared" si="23"/>
        <v>1.5080903180470606</v>
      </c>
      <c r="T390" s="50">
        <v>0</v>
      </c>
    </row>
    <row r="391" spans="1:20" ht="89.25">
      <c r="A391" s="14"/>
      <c r="B391" s="16" t="s">
        <v>421</v>
      </c>
      <c r="C391" s="26" t="s">
        <v>420</v>
      </c>
      <c r="D391" s="5">
        <v>1.7094511553999998</v>
      </c>
      <c r="E391" s="5">
        <v>1.7094511553999998</v>
      </c>
      <c r="F391" s="5">
        <v>0</v>
      </c>
      <c r="G391" s="5">
        <v>0</v>
      </c>
      <c r="H391" s="5">
        <v>0</v>
      </c>
      <c r="I391" s="5">
        <v>0</v>
      </c>
      <c r="J391" s="5">
        <v>1.7094511553999998</v>
      </c>
      <c r="K391" s="5">
        <v>1.7094511553999998</v>
      </c>
      <c r="L391" s="5">
        <v>1.11150473</v>
      </c>
      <c r="M391" s="5">
        <v>1.11150473</v>
      </c>
      <c r="N391" s="5">
        <v>0</v>
      </c>
      <c r="O391" s="5">
        <v>0</v>
      </c>
      <c r="P391" s="5">
        <f t="shared" si="20"/>
        <v>-0.5979464253999998</v>
      </c>
      <c r="Q391" s="5">
        <f t="shared" si="21"/>
        <v>-0.5979464253999998</v>
      </c>
      <c r="R391" s="5">
        <f t="shared" si="22"/>
        <v>-34.97885409074964</v>
      </c>
      <c r="S391" s="5">
        <f t="shared" si="23"/>
        <v>-34.97885409074964</v>
      </c>
      <c r="T391" s="50" t="s">
        <v>476</v>
      </c>
    </row>
    <row r="392" spans="1:20" ht="13.5">
      <c r="A392" s="14"/>
      <c r="B392" s="6" t="s">
        <v>152</v>
      </c>
      <c r="C392" s="26"/>
      <c r="D392" s="5">
        <v>0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  <c r="K392" s="5">
        <v>0</v>
      </c>
      <c r="L392" s="5">
        <v>0</v>
      </c>
      <c r="M392" s="5">
        <v>0</v>
      </c>
      <c r="N392" s="5">
        <v>0</v>
      </c>
      <c r="O392" s="5">
        <v>0</v>
      </c>
      <c r="P392" s="5">
        <f t="shared" si="20"/>
        <v>0</v>
      </c>
      <c r="Q392" s="5">
        <f t="shared" si="21"/>
        <v>0</v>
      </c>
      <c r="R392" s="5">
        <v>0</v>
      </c>
      <c r="S392" s="5">
        <v>0</v>
      </c>
      <c r="T392" s="50">
        <v>0</v>
      </c>
    </row>
    <row r="393" spans="1:20" ht="51">
      <c r="A393" s="14"/>
      <c r="B393" s="16" t="s">
        <v>422</v>
      </c>
      <c r="C393" s="26" t="s">
        <v>420</v>
      </c>
      <c r="D393" s="5">
        <v>2.2169161245</v>
      </c>
      <c r="E393" s="5">
        <v>2.2169161245</v>
      </c>
      <c r="F393" s="5">
        <v>0</v>
      </c>
      <c r="G393" s="5">
        <v>0</v>
      </c>
      <c r="H393" s="5">
        <v>0</v>
      </c>
      <c r="I393" s="5">
        <v>0</v>
      </c>
      <c r="J393" s="5">
        <v>2.2169161245</v>
      </c>
      <c r="K393" s="5">
        <v>2.2169161245</v>
      </c>
      <c r="L393" s="5">
        <v>0</v>
      </c>
      <c r="M393" s="5">
        <v>0</v>
      </c>
      <c r="N393" s="5">
        <v>0</v>
      </c>
      <c r="O393" s="5">
        <v>0</v>
      </c>
      <c r="P393" s="5">
        <f t="shared" si="20"/>
        <v>-2.2169161245</v>
      </c>
      <c r="Q393" s="5">
        <f t="shared" si="21"/>
        <v>-2.2169161245</v>
      </c>
      <c r="R393" s="5">
        <f t="shared" si="22"/>
        <v>-100</v>
      </c>
      <c r="S393" s="5">
        <f t="shared" si="23"/>
        <v>-100</v>
      </c>
      <c r="T393" s="50" t="s">
        <v>477</v>
      </c>
    </row>
    <row r="394" spans="1:20" ht="13.5">
      <c r="A394" s="14"/>
      <c r="B394" s="6" t="s">
        <v>91</v>
      </c>
      <c r="C394" s="26"/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0</v>
      </c>
      <c r="O394" s="5">
        <v>0</v>
      </c>
      <c r="P394" s="5">
        <f t="shared" si="20"/>
        <v>0</v>
      </c>
      <c r="Q394" s="5">
        <f t="shared" si="21"/>
        <v>0</v>
      </c>
      <c r="R394" s="5">
        <v>0</v>
      </c>
      <c r="S394" s="5">
        <v>0</v>
      </c>
      <c r="T394" s="50">
        <v>0</v>
      </c>
    </row>
    <row r="395" spans="1:20" ht="51">
      <c r="A395" s="14"/>
      <c r="B395" s="16" t="s">
        <v>423</v>
      </c>
      <c r="C395" s="26" t="s">
        <v>420</v>
      </c>
      <c r="D395" s="5">
        <v>0</v>
      </c>
      <c r="E395" s="5">
        <v>0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  <c r="P395" s="5">
        <f t="shared" si="20"/>
        <v>0</v>
      </c>
      <c r="Q395" s="5">
        <f t="shared" si="21"/>
        <v>0</v>
      </c>
      <c r="R395" s="5">
        <v>0</v>
      </c>
      <c r="S395" s="5">
        <v>0</v>
      </c>
      <c r="T395" s="50">
        <v>0</v>
      </c>
    </row>
    <row r="396" spans="1:20" ht="63.75">
      <c r="A396" s="14"/>
      <c r="B396" s="21" t="s">
        <v>424</v>
      </c>
      <c r="C396" s="26" t="s">
        <v>420</v>
      </c>
      <c r="D396" s="5">
        <v>1.6895964187584</v>
      </c>
      <c r="E396" s="5">
        <v>1.6895964187584</v>
      </c>
      <c r="F396" s="5">
        <v>0</v>
      </c>
      <c r="G396" s="5">
        <v>0</v>
      </c>
      <c r="H396" s="5">
        <v>0</v>
      </c>
      <c r="I396" s="5">
        <v>0</v>
      </c>
      <c r="J396" s="5">
        <v>1.6895964187584</v>
      </c>
      <c r="K396" s="5">
        <v>1.6895964187584</v>
      </c>
      <c r="L396" s="5">
        <v>0.011055510000000001</v>
      </c>
      <c r="M396" s="5">
        <v>0.011055510000000001</v>
      </c>
      <c r="N396" s="5">
        <v>0</v>
      </c>
      <c r="O396" s="5">
        <v>0</v>
      </c>
      <c r="P396" s="5">
        <f t="shared" si="20"/>
        <v>-1.6785409087584</v>
      </c>
      <c r="Q396" s="5">
        <f t="shared" si="21"/>
        <v>-1.6785409087584</v>
      </c>
      <c r="R396" s="5">
        <f t="shared" si="22"/>
        <v>-99.34567155343971</v>
      </c>
      <c r="S396" s="5">
        <f t="shared" si="23"/>
        <v>-99.34567155343971</v>
      </c>
      <c r="T396" s="50" t="s">
        <v>478</v>
      </c>
    </row>
    <row r="397" spans="1:20" ht="63.75">
      <c r="A397" s="14"/>
      <c r="B397" s="21" t="s">
        <v>425</v>
      </c>
      <c r="C397" s="26" t="s">
        <v>420</v>
      </c>
      <c r="D397" s="5">
        <v>0.257363844</v>
      </c>
      <c r="E397" s="5">
        <v>0.257363844</v>
      </c>
      <c r="F397" s="5">
        <v>0</v>
      </c>
      <c r="G397" s="5">
        <v>0</v>
      </c>
      <c r="H397" s="5">
        <v>0</v>
      </c>
      <c r="I397" s="5">
        <v>0</v>
      </c>
      <c r="J397" s="5">
        <v>0.257363844</v>
      </c>
      <c r="K397" s="5">
        <v>0.257363844</v>
      </c>
      <c r="L397" s="5">
        <v>0</v>
      </c>
      <c r="M397" s="5">
        <v>0</v>
      </c>
      <c r="N397" s="5">
        <v>0</v>
      </c>
      <c r="O397" s="5">
        <v>0</v>
      </c>
      <c r="P397" s="5">
        <f t="shared" si="20"/>
        <v>-0.257363844</v>
      </c>
      <c r="Q397" s="5">
        <f t="shared" si="21"/>
        <v>-0.257363844</v>
      </c>
      <c r="R397" s="5">
        <f t="shared" si="22"/>
        <v>-100</v>
      </c>
      <c r="S397" s="5">
        <f t="shared" si="23"/>
        <v>-100</v>
      </c>
      <c r="T397" s="50" t="s">
        <v>478</v>
      </c>
    </row>
    <row r="398" spans="1:20" ht="38.25">
      <c r="A398" s="11"/>
      <c r="B398" s="16" t="s">
        <v>426</v>
      </c>
      <c r="C398" s="26" t="s">
        <v>420</v>
      </c>
      <c r="D398" s="5">
        <v>0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0</v>
      </c>
      <c r="N398" s="5">
        <v>0</v>
      </c>
      <c r="O398" s="5">
        <v>0</v>
      </c>
      <c r="P398" s="5">
        <f t="shared" si="20"/>
        <v>0</v>
      </c>
      <c r="Q398" s="5">
        <f t="shared" si="21"/>
        <v>0</v>
      </c>
      <c r="R398" s="5">
        <v>0</v>
      </c>
      <c r="S398" s="5">
        <v>0</v>
      </c>
      <c r="T398" s="50" t="s">
        <v>479</v>
      </c>
    </row>
    <row r="399" spans="1:20" ht="38.25">
      <c r="A399" s="11"/>
      <c r="B399" s="16" t="s">
        <v>427</v>
      </c>
      <c r="C399" s="26" t="s">
        <v>420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f t="shared" si="20"/>
        <v>0</v>
      </c>
      <c r="Q399" s="5">
        <f t="shared" si="21"/>
        <v>0</v>
      </c>
      <c r="R399" s="5">
        <v>0</v>
      </c>
      <c r="S399" s="5">
        <v>0</v>
      </c>
      <c r="T399" s="50" t="s">
        <v>479</v>
      </c>
    </row>
    <row r="400" spans="1:20" ht="13.5">
      <c r="A400" s="14"/>
      <c r="B400" s="6" t="s">
        <v>83</v>
      </c>
      <c r="C400" s="26"/>
      <c r="D400" s="5">
        <v>0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0</v>
      </c>
      <c r="N400" s="5">
        <v>0</v>
      </c>
      <c r="O400" s="5">
        <v>0</v>
      </c>
      <c r="P400" s="5">
        <f t="shared" si="20"/>
        <v>0</v>
      </c>
      <c r="Q400" s="5">
        <f t="shared" si="21"/>
        <v>0</v>
      </c>
      <c r="R400" s="5">
        <v>0</v>
      </c>
      <c r="S400" s="5">
        <v>0</v>
      </c>
      <c r="T400" s="50">
        <v>0</v>
      </c>
    </row>
    <row r="401" spans="1:20" ht="51">
      <c r="A401" s="11"/>
      <c r="B401" s="16" t="s">
        <v>428</v>
      </c>
      <c r="C401" s="26" t="s">
        <v>420</v>
      </c>
      <c r="D401" s="5">
        <v>0</v>
      </c>
      <c r="E401" s="5">
        <v>0</v>
      </c>
      <c r="F401" s="5">
        <v>0</v>
      </c>
      <c r="G401" s="5">
        <v>0</v>
      </c>
      <c r="H401" s="5">
        <v>0</v>
      </c>
      <c r="I401" s="5">
        <v>0</v>
      </c>
      <c r="J401" s="5">
        <v>0</v>
      </c>
      <c r="K401" s="5">
        <v>0</v>
      </c>
      <c r="L401" s="5">
        <v>0</v>
      </c>
      <c r="M401" s="5">
        <v>0</v>
      </c>
      <c r="N401" s="5">
        <v>0</v>
      </c>
      <c r="O401" s="5">
        <v>0</v>
      </c>
      <c r="P401" s="5">
        <f t="shared" si="20"/>
        <v>0</v>
      </c>
      <c r="Q401" s="5">
        <f t="shared" si="21"/>
        <v>0</v>
      </c>
      <c r="R401" s="5">
        <v>0</v>
      </c>
      <c r="S401" s="5">
        <v>0</v>
      </c>
      <c r="T401" s="50" t="s">
        <v>470</v>
      </c>
    </row>
    <row r="402" spans="1:20" ht="38.25">
      <c r="A402" s="11"/>
      <c r="B402" s="21" t="s">
        <v>429</v>
      </c>
      <c r="C402" s="26" t="s">
        <v>420</v>
      </c>
      <c r="D402" s="5">
        <v>1.8436359068660482</v>
      </c>
      <c r="E402" s="5">
        <v>1.8436359068660482</v>
      </c>
      <c r="F402" s="5">
        <v>0</v>
      </c>
      <c r="G402" s="5">
        <v>0</v>
      </c>
      <c r="H402" s="5">
        <v>0</v>
      </c>
      <c r="I402" s="5">
        <v>0</v>
      </c>
      <c r="J402" s="5">
        <v>1.8436359068660482</v>
      </c>
      <c r="K402" s="5">
        <v>1.8436359068660482</v>
      </c>
      <c r="L402" s="5">
        <v>2.29492775</v>
      </c>
      <c r="M402" s="5">
        <v>2.29492775</v>
      </c>
      <c r="N402" s="5">
        <v>0</v>
      </c>
      <c r="O402" s="5">
        <v>0</v>
      </c>
      <c r="P402" s="5">
        <f t="shared" si="20"/>
        <v>0.45129184313395165</v>
      </c>
      <c r="Q402" s="5">
        <f t="shared" si="21"/>
        <v>0.45129184313395165</v>
      </c>
      <c r="R402" s="5">
        <f t="shared" si="22"/>
        <v>24.478360475257375</v>
      </c>
      <c r="S402" s="5">
        <f t="shared" si="23"/>
        <v>24.478360475257375</v>
      </c>
      <c r="T402" s="50" t="s">
        <v>456</v>
      </c>
    </row>
    <row r="403" spans="1:20" ht="51">
      <c r="A403" s="14"/>
      <c r="B403" s="16" t="s">
        <v>430</v>
      </c>
      <c r="C403" s="26" t="s">
        <v>420</v>
      </c>
      <c r="D403" s="5">
        <v>0</v>
      </c>
      <c r="E403" s="5">
        <v>0</v>
      </c>
      <c r="F403" s="5">
        <v>0</v>
      </c>
      <c r="G403" s="5">
        <v>0</v>
      </c>
      <c r="H403" s="5">
        <v>0</v>
      </c>
      <c r="I403" s="5">
        <v>0</v>
      </c>
      <c r="J403" s="5">
        <v>0</v>
      </c>
      <c r="K403" s="5">
        <v>0</v>
      </c>
      <c r="L403" s="5">
        <v>0</v>
      </c>
      <c r="M403" s="5">
        <v>0</v>
      </c>
      <c r="N403" s="5">
        <v>0</v>
      </c>
      <c r="O403" s="5">
        <v>0</v>
      </c>
      <c r="P403" s="5">
        <f aca="true" t="shared" si="24" ref="P403:P431">L403-J403</f>
        <v>0</v>
      </c>
      <c r="Q403" s="5">
        <f aca="true" t="shared" si="25" ref="Q403:Q431">M403-K403</f>
        <v>0</v>
      </c>
      <c r="R403" s="5">
        <v>0</v>
      </c>
      <c r="S403" s="5">
        <v>0</v>
      </c>
      <c r="T403" s="50" t="s">
        <v>470</v>
      </c>
    </row>
    <row r="404" spans="1:20" ht="12.75">
      <c r="A404" s="11"/>
      <c r="B404" s="21" t="s">
        <v>431</v>
      </c>
      <c r="C404" s="26" t="s">
        <v>420</v>
      </c>
      <c r="D404" s="5">
        <v>1.6895964187584</v>
      </c>
      <c r="E404" s="5">
        <v>1.6895964187584</v>
      </c>
      <c r="F404" s="5">
        <v>0</v>
      </c>
      <c r="G404" s="5">
        <v>0</v>
      </c>
      <c r="H404" s="5">
        <v>0</v>
      </c>
      <c r="I404" s="5">
        <v>0</v>
      </c>
      <c r="J404" s="5">
        <v>1.6895964187584</v>
      </c>
      <c r="K404" s="5">
        <v>1.6895964187584</v>
      </c>
      <c r="L404" s="5">
        <v>1.57319802</v>
      </c>
      <c r="M404" s="5">
        <v>1.57319802</v>
      </c>
      <c r="N404" s="5">
        <v>0</v>
      </c>
      <c r="O404" s="5">
        <v>0</v>
      </c>
      <c r="P404" s="5">
        <f t="shared" si="24"/>
        <v>-0.11639839875840008</v>
      </c>
      <c r="Q404" s="5">
        <f t="shared" si="25"/>
        <v>-0.11639839875840008</v>
      </c>
      <c r="R404" s="5">
        <f aca="true" t="shared" si="26" ref="R403:R431">P404/J404*100</f>
        <v>-6.88912437704712</v>
      </c>
      <c r="S404" s="5">
        <f aca="true" t="shared" si="27" ref="S403:S431">Q404/K404*100</f>
        <v>-6.88912437704712</v>
      </c>
      <c r="T404" s="50">
        <v>0</v>
      </c>
    </row>
    <row r="405" spans="1:20" ht="63.75">
      <c r="A405" s="11"/>
      <c r="B405" s="21" t="s">
        <v>432</v>
      </c>
      <c r="C405" s="26" t="s">
        <v>420</v>
      </c>
      <c r="D405" s="5">
        <v>0.110223322</v>
      </c>
      <c r="E405" s="5">
        <v>0.110223322</v>
      </c>
      <c r="F405" s="5">
        <v>0</v>
      </c>
      <c r="G405" s="5">
        <v>0</v>
      </c>
      <c r="H405" s="5">
        <v>0</v>
      </c>
      <c r="I405" s="5">
        <v>0</v>
      </c>
      <c r="J405" s="5">
        <v>0.110223322</v>
      </c>
      <c r="K405" s="5">
        <v>0.110223322</v>
      </c>
      <c r="L405" s="5">
        <v>0.08564218</v>
      </c>
      <c r="M405" s="5">
        <v>0.08564218</v>
      </c>
      <c r="N405" s="5">
        <v>0</v>
      </c>
      <c r="O405" s="5">
        <v>0</v>
      </c>
      <c r="P405" s="5">
        <f t="shared" si="24"/>
        <v>-0.024581142</v>
      </c>
      <c r="Q405" s="5">
        <f t="shared" si="25"/>
        <v>-0.024581142</v>
      </c>
      <c r="R405" s="5">
        <f t="shared" si="26"/>
        <v>-22.301216796931598</v>
      </c>
      <c r="S405" s="5">
        <f t="shared" si="27"/>
        <v>-22.301216796931598</v>
      </c>
      <c r="T405" s="50" t="s">
        <v>480</v>
      </c>
    </row>
    <row r="406" spans="1:20" ht="13.5">
      <c r="A406" s="14"/>
      <c r="B406" s="6" t="s">
        <v>94</v>
      </c>
      <c r="C406" s="26"/>
      <c r="D406" s="5">
        <v>0</v>
      </c>
      <c r="E406" s="5">
        <v>0</v>
      </c>
      <c r="F406" s="5">
        <v>0</v>
      </c>
      <c r="G406" s="5">
        <v>0</v>
      </c>
      <c r="H406" s="5">
        <v>0</v>
      </c>
      <c r="I406" s="5">
        <v>0</v>
      </c>
      <c r="J406" s="5">
        <v>0</v>
      </c>
      <c r="K406" s="5">
        <v>0</v>
      </c>
      <c r="L406" s="5">
        <v>0</v>
      </c>
      <c r="M406" s="5">
        <v>0</v>
      </c>
      <c r="N406" s="5">
        <v>0</v>
      </c>
      <c r="O406" s="5">
        <v>0</v>
      </c>
      <c r="P406" s="5">
        <f t="shared" si="24"/>
        <v>0</v>
      </c>
      <c r="Q406" s="5">
        <f t="shared" si="25"/>
        <v>0</v>
      </c>
      <c r="R406" s="5">
        <v>0</v>
      </c>
      <c r="S406" s="5">
        <v>0</v>
      </c>
      <c r="T406" s="50">
        <v>0</v>
      </c>
    </row>
    <row r="407" spans="1:20" ht="51">
      <c r="A407" s="11"/>
      <c r="B407" s="16" t="s">
        <v>433</v>
      </c>
      <c r="C407" s="26" t="s">
        <v>420</v>
      </c>
      <c r="D407" s="5">
        <v>0</v>
      </c>
      <c r="E407" s="5">
        <v>0</v>
      </c>
      <c r="F407" s="5">
        <v>0</v>
      </c>
      <c r="G407" s="5">
        <v>0</v>
      </c>
      <c r="H407" s="5">
        <v>0</v>
      </c>
      <c r="I407" s="5">
        <v>0</v>
      </c>
      <c r="J407" s="5">
        <v>0</v>
      </c>
      <c r="K407" s="5">
        <v>0</v>
      </c>
      <c r="L407" s="5">
        <v>0</v>
      </c>
      <c r="M407" s="5">
        <v>0</v>
      </c>
      <c r="N407" s="5">
        <v>0</v>
      </c>
      <c r="O407" s="5">
        <v>0</v>
      </c>
      <c r="P407" s="5">
        <f t="shared" si="24"/>
        <v>0</v>
      </c>
      <c r="Q407" s="5">
        <f t="shared" si="25"/>
        <v>0</v>
      </c>
      <c r="R407" s="5">
        <v>0</v>
      </c>
      <c r="S407" s="5">
        <v>0</v>
      </c>
      <c r="T407" s="50" t="s">
        <v>470</v>
      </c>
    </row>
    <row r="408" spans="1:20" ht="38.25">
      <c r="A408" s="11"/>
      <c r="B408" s="21" t="s">
        <v>434</v>
      </c>
      <c r="C408" s="26" t="s">
        <v>420</v>
      </c>
      <c r="D408" s="5">
        <v>0.196146544517504</v>
      </c>
      <c r="E408" s="5">
        <v>0.196146544517504</v>
      </c>
      <c r="F408" s="5">
        <v>0</v>
      </c>
      <c r="G408" s="5">
        <v>0</v>
      </c>
      <c r="H408" s="5">
        <v>0</v>
      </c>
      <c r="I408" s="5">
        <v>0</v>
      </c>
      <c r="J408" s="5">
        <v>0.196146544517504</v>
      </c>
      <c r="K408" s="5">
        <v>0.196146544517504</v>
      </c>
      <c r="L408" s="5">
        <v>0.39744127999999995</v>
      </c>
      <c r="M408" s="5">
        <v>0.39744127999999995</v>
      </c>
      <c r="N408" s="5">
        <v>0</v>
      </c>
      <c r="O408" s="5">
        <v>0</v>
      </c>
      <c r="P408" s="5">
        <f t="shared" si="24"/>
        <v>0.20129473548249596</v>
      </c>
      <c r="Q408" s="5">
        <f t="shared" si="25"/>
        <v>0.20129473548249596</v>
      </c>
      <c r="R408" s="5">
        <f t="shared" si="26"/>
        <v>102.62466564356556</v>
      </c>
      <c r="S408" s="5">
        <f t="shared" si="27"/>
        <v>102.62466564356556</v>
      </c>
      <c r="T408" s="50" t="s">
        <v>456</v>
      </c>
    </row>
    <row r="409" spans="1:20" ht="12.75">
      <c r="A409" s="14"/>
      <c r="B409" s="21" t="s">
        <v>435</v>
      </c>
      <c r="C409" s="26" t="s">
        <v>420</v>
      </c>
      <c r="D409" s="5">
        <v>0.881786576</v>
      </c>
      <c r="E409" s="5">
        <v>0.881786576</v>
      </c>
      <c r="F409" s="5">
        <v>0</v>
      </c>
      <c r="G409" s="5">
        <v>0</v>
      </c>
      <c r="H409" s="5">
        <v>0</v>
      </c>
      <c r="I409" s="5">
        <v>0</v>
      </c>
      <c r="J409" s="5">
        <v>0.881786576</v>
      </c>
      <c r="K409" s="5">
        <v>0.881786576</v>
      </c>
      <c r="L409" s="5">
        <v>0.89441788</v>
      </c>
      <c r="M409" s="5">
        <v>0.89441788</v>
      </c>
      <c r="N409" s="5">
        <v>0</v>
      </c>
      <c r="O409" s="5">
        <v>0</v>
      </c>
      <c r="P409" s="5">
        <f t="shared" si="24"/>
        <v>0.01263130400000001</v>
      </c>
      <c r="Q409" s="5">
        <f t="shared" si="25"/>
        <v>0.01263130400000001</v>
      </c>
      <c r="R409" s="5">
        <f t="shared" si="26"/>
        <v>1.432467259515188</v>
      </c>
      <c r="S409" s="5">
        <f t="shared" si="27"/>
        <v>1.432467259515188</v>
      </c>
      <c r="T409" s="50">
        <v>0</v>
      </c>
    </row>
    <row r="410" spans="1:20" ht="89.25">
      <c r="A410" s="14"/>
      <c r="B410" s="21" t="s">
        <v>436</v>
      </c>
      <c r="C410" s="26" t="s">
        <v>420</v>
      </c>
      <c r="D410" s="5">
        <v>0.128681922</v>
      </c>
      <c r="E410" s="5">
        <v>0.128681922</v>
      </c>
      <c r="F410" s="5">
        <v>0</v>
      </c>
      <c r="G410" s="5">
        <v>0</v>
      </c>
      <c r="H410" s="5">
        <v>0</v>
      </c>
      <c r="I410" s="5">
        <v>0</v>
      </c>
      <c r="J410" s="5">
        <v>0.128681922</v>
      </c>
      <c r="K410" s="5">
        <v>0.128681922</v>
      </c>
      <c r="L410" s="5">
        <v>0.64283111</v>
      </c>
      <c r="M410" s="5">
        <v>0.64283111</v>
      </c>
      <c r="N410" s="5">
        <v>0</v>
      </c>
      <c r="O410" s="5">
        <v>0</v>
      </c>
      <c r="P410" s="5">
        <f t="shared" si="24"/>
        <v>0.514149188</v>
      </c>
      <c r="Q410" s="5">
        <f t="shared" si="25"/>
        <v>0.514149188</v>
      </c>
      <c r="R410" s="5">
        <f t="shared" si="26"/>
        <v>399.5504419027872</v>
      </c>
      <c r="S410" s="5">
        <f t="shared" si="27"/>
        <v>399.5504419027872</v>
      </c>
      <c r="T410" s="50" t="s">
        <v>481</v>
      </c>
    </row>
    <row r="411" spans="1:20" ht="12.75">
      <c r="A411" s="14" t="s">
        <v>437</v>
      </c>
      <c r="B411" s="23" t="s">
        <v>144</v>
      </c>
      <c r="C411" s="26" t="s">
        <v>27</v>
      </c>
      <c r="D411" s="5">
        <v>0</v>
      </c>
      <c r="E411" s="5">
        <v>0</v>
      </c>
      <c r="F411" s="5">
        <v>0</v>
      </c>
      <c r="G411" s="5">
        <v>0</v>
      </c>
      <c r="H411" s="5">
        <v>0</v>
      </c>
      <c r="I411" s="5">
        <v>0</v>
      </c>
      <c r="J411" s="5">
        <v>0</v>
      </c>
      <c r="K411" s="5">
        <v>0</v>
      </c>
      <c r="L411" s="5">
        <v>0</v>
      </c>
      <c r="M411" s="5">
        <v>0</v>
      </c>
      <c r="N411" s="5">
        <v>0</v>
      </c>
      <c r="O411" s="5">
        <v>0</v>
      </c>
      <c r="P411" s="5">
        <f t="shared" si="24"/>
        <v>0</v>
      </c>
      <c r="Q411" s="5">
        <f t="shared" si="25"/>
        <v>0</v>
      </c>
      <c r="R411" s="5">
        <v>0</v>
      </c>
      <c r="S411" s="5">
        <v>0</v>
      </c>
      <c r="T411" s="50">
        <v>0</v>
      </c>
    </row>
    <row r="412" spans="1:20" ht="12.75">
      <c r="A412" s="14" t="s">
        <v>437</v>
      </c>
      <c r="B412" s="23" t="s">
        <v>145</v>
      </c>
      <c r="C412" s="26" t="s">
        <v>438</v>
      </c>
      <c r="D412" s="5">
        <v>6.65535</v>
      </c>
      <c r="E412" s="5">
        <v>6.65535</v>
      </c>
      <c r="F412" s="5">
        <v>0</v>
      </c>
      <c r="G412" s="5">
        <v>0</v>
      </c>
      <c r="H412" s="5">
        <v>0</v>
      </c>
      <c r="I412" s="5">
        <v>0</v>
      </c>
      <c r="J412" s="5">
        <v>6.65535</v>
      </c>
      <c r="K412" s="5">
        <v>6.65535</v>
      </c>
      <c r="L412" s="5">
        <v>4.967147070000001</v>
      </c>
      <c r="M412" s="5">
        <v>4.967147070000001</v>
      </c>
      <c r="N412" s="5">
        <v>0</v>
      </c>
      <c r="O412" s="5">
        <v>0</v>
      </c>
      <c r="P412" s="5">
        <f t="shared" si="24"/>
        <v>-1.6882029299999992</v>
      </c>
      <c r="Q412" s="5">
        <f t="shared" si="25"/>
        <v>-1.6882029299999992</v>
      </c>
      <c r="R412" s="5">
        <f t="shared" si="26"/>
        <v>-25.366102909689186</v>
      </c>
      <c r="S412" s="5">
        <f t="shared" si="27"/>
        <v>-25.366102909689186</v>
      </c>
      <c r="T412" s="50">
        <v>0</v>
      </c>
    </row>
    <row r="413" spans="1:20" ht="13.5">
      <c r="A413" s="26"/>
      <c r="B413" s="6" t="s">
        <v>123</v>
      </c>
      <c r="C413" s="26"/>
      <c r="D413" s="5">
        <v>0</v>
      </c>
      <c r="E413" s="5">
        <v>0</v>
      </c>
      <c r="F413" s="5">
        <v>0</v>
      </c>
      <c r="G413" s="5">
        <v>0</v>
      </c>
      <c r="H413" s="5">
        <v>0</v>
      </c>
      <c r="I413" s="5">
        <v>0</v>
      </c>
      <c r="J413" s="5">
        <v>0</v>
      </c>
      <c r="K413" s="5">
        <v>0</v>
      </c>
      <c r="L413" s="5">
        <v>0</v>
      </c>
      <c r="M413" s="5">
        <v>0</v>
      </c>
      <c r="N413" s="5">
        <v>0</v>
      </c>
      <c r="O413" s="5">
        <v>0</v>
      </c>
      <c r="P413" s="5">
        <f t="shared" si="24"/>
        <v>0</v>
      </c>
      <c r="Q413" s="5">
        <f t="shared" si="25"/>
        <v>0</v>
      </c>
      <c r="R413" s="5">
        <v>0</v>
      </c>
      <c r="S413" s="5">
        <v>0</v>
      </c>
      <c r="T413" s="50">
        <v>0</v>
      </c>
    </row>
    <row r="414" spans="1:20" ht="25.5">
      <c r="A414" s="26"/>
      <c r="B414" s="16" t="s">
        <v>439</v>
      </c>
      <c r="C414" s="26" t="s">
        <v>440</v>
      </c>
      <c r="D414" s="5">
        <v>0.43299</v>
      </c>
      <c r="E414" s="5">
        <v>0.43299</v>
      </c>
      <c r="F414" s="5">
        <v>0</v>
      </c>
      <c r="G414" s="5">
        <v>0</v>
      </c>
      <c r="H414" s="5">
        <v>0</v>
      </c>
      <c r="I414" s="5">
        <v>0</v>
      </c>
      <c r="J414" s="5">
        <v>0.43299</v>
      </c>
      <c r="K414" s="5">
        <v>0.43299</v>
      </c>
      <c r="L414" s="5">
        <v>0.43491943000000005</v>
      </c>
      <c r="M414" s="5">
        <v>0.43491943000000005</v>
      </c>
      <c r="N414" s="5">
        <v>0</v>
      </c>
      <c r="O414" s="5">
        <v>0</v>
      </c>
      <c r="P414" s="5">
        <f t="shared" si="24"/>
        <v>0.0019294300000000653</v>
      </c>
      <c r="Q414" s="5">
        <f t="shared" si="25"/>
        <v>0.0019294300000000653</v>
      </c>
      <c r="R414" s="5">
        <f t="shared" si="26"/>
        <v>0.4456061340908717</v>
      </c>
      <c r="S414" s="5">
        <f t="shared" si="27"/>
        <v>0.4456061340908717</v>
      </c>
      <c r="T414" s="50"/>
    </row>
    <row r="415" spans="1:20" ht="25.5">
      <c r="A415" s="26"/>
      <c r="B415" s="16" t="s">
        <v>441</v>
      </c>
      <c r="C415" s="26" t="s">
        <v>440</v>
      </c>
      <c r="D415" s="5">
        <v>0.6229439999999999</v>
      </c>
      <c r="E415" s="5">
        <v>0.6229439999999999</v>
      </c>
      <c r="F415" s="5">
        <v>0</v>
      </c>
      <c r="G415" s="5">
        <v>0</v>
      </c>
      <c r="H415" s="5">
        <v>0</v>
      </c>
      <c r="I415" s="5">
        <v>0</v>
      </c>
      <c r="J415" s="5">
        <v>0.6229439999999999</v>
      </c>
      <c r="K415" s="5">
        <v>0.6229439999999999</v>
      </c>
      <c r="L415" s="5">
        <v>0.6241603600000001</v>
      </c>
      <c r="M415" s="5">
        <v>0.6241603600000001</v>
      </c>
      <c r="N415" s="5">
        <v>0</v>
      </c>
      <c r="O415" s="5">
        <v>0</v>
      </c>
      <c r="P415" s="5">
        <f t="shared" si="24"/>
        <v>0.0012163600000001384</v>
      </c>
      <c r="Q415" s="5">
        <f t="shared" si="25"/>
        <v>0.0012163600000001384</v>
      </c>
      <c r="R415" s="5">
        <f t="shared" si="26"/>
        <v>0.1952599270560658</v>
      </c>
      <c r="S415" s="5">
        <f t="shared" si="27"/>
        <v>0.1952599270560658</v>
      </c>
      <c r="T415" s="50"/>
    </row>
    <row r="416" spans="1:20" ht="25.5">
      <c r="A416" s="26"/>
      <c r="B416" s="16" t="s">
        <v>442</v>
      </c>
      <c r="C416" s="26" t="s">
        <v>440</v>
      </c>
      <c r="D416" s="5">
        <v>0.38934</v>
      </c>
      <c r="E416" s="5">
        <v>0.38934</v>
      </c>
      <c r="F416" s="5">
        <v>0</v>
      </c>
      <c r="G416" s="5">
        <v>0</v>
      </c>
      <c r="H416" s="5">
        <v>0</v>
      </c>
      <c r="I416" s="5">
        <v>0</v>
      </c>
      <c r="J416" s="5">
        <v>0.38934</v>
      </c>
      <c r="K416" s="5">
        <v>0.38934</v>
      </c>
      <c r="L416" s="5">
        <v>0.38208046</v>
      </c>
      <c r="M416" s="5">
        <v>0.38208046</v>
      </c>
      <c r="N416" s="5">
        <v>0</v>
      </c>
      <c r="O416" s="5">
        <v>0</v>
      </c>
      <c r="P416" s="5">
        <f t="shared" si="24"/>
        <v>-0.007259540000000009</v>
      </c>
      <c r="Q416" s="5">
        <f t="shared" si="25"/>
        <v>-0.007259540000000009</v>
      </c>
      <c r="R416" s="5">
        <f t="shared" si="26"/>
        <v>-1.8645759490419707</v>
      </c>
      <c r="S416" s="5">
        <f t="shared" si="27"/>
        <v>-1.8645759490419707</v>
      </c>
      <c r="T416" s="50"/>
    </row>
    <row r="417" spans="1:20" ht="13.5">
      <c r="A417" s="26"/>
      <c r="B417" s="6" t="s">
        <v>90</v>
      </c>
      <c r="C417" s="26"/>
      <c r="D417" s="5">
        <v>0</v>
      </c>
      <c r="E417" s="5">
        <v>0</v>
      </c>
      <c r="F417" s="5">
        <v>0</v>
      </c>
      <c r="G417" s="5">
        <v>0</v>
      </c>
      <c r="H417" s="5">
        <v>0</v>
      </c>
      <c r="I417" s="5">
        <v>0</v>
      </c>
      <c r="J417" s="5">
        <v>0</v>
      </c>
      <c r="K417" s="5">
        <v>0</v>
      </c>
      <c r="L417" s="5">
        <v>0</v>
      </c>
      <c r="M417" s="5">
        <v>0</v>
      </c>
      <c r="N417" s="5">
        <v>0</v>
      </c>
      <c r="O417" s="5">
        <v>0</v>
      </c>
      <c r="P417" s="5">
        <f t="shared" si="24"/>
        <v>0</v>
      </c>
      <c r="Q417" s="5">
        <f t="shared" si="25"/>
        <v>0</v>
      </c>
      <c r="R417" s="5">
        <v>0</v>
      </c>
      <c r="S417" s="5">
        <v>0</v>
      </c>
      <c r="T417" s="50">
        <v>0</v>
      </c>
    </row>
    <row r="418" spans="1:20" ht="25.5">
      <c r="A418" s="26"/>
      <c r="B418" s="16" t="s">
        <v>443</v>
      </c>
      <c r="C418" s="26" t="s">
        <v>440</v>
      </c>
      <c r="D418" s="5">
        <v>0.43299</v>
      </c>
      <c r="E418" s="5">
        <v>0.43299</v>
      </c>
      <c r="F418" s="5">
        <v>0</v>
      </c>
      <c r="G418" s="5">
        <v>0</v>
      </c>
      <c r="H418" s="5">
        <v>0</v>
      </c>
      <c r="I418" s="5">
        <v>0</v>
      </c>
      <c r="J418" s="5">
        <v>0.43299</v>
      </c>
      <c r="K418" s="5">
        <v>0.43299</v>
      </c>
      <c r="L418" s="5">
        <v>0.43400827</v>
      </c>
      <c r="M418" s="5">
        <v>0.43400827</v>
      </c>
      <c r="N418" s="5">
        <v>0</v>
      </c>
      <c r="O418" s="5">
        <v>0</v>
      </c>
      <c r="P418" s="5">
        <f t="shared" si="24"/>
        <v>0.0010182699999999878</v>
      </c>
      <c r="Q418" s="5">
        <f t="shared" si="25"/>
        <v>0.0010182699999999878</v>
      </c>
      <c r="R418" s="5">
        <f t="shared" si="26"/>
        <v>0.23517171297258319</v>
      </c>
      <c r="S418" s="5">
        <f t="shared" si="27"/>
        <v>0.23517171297258319</v>
      </c>
      <c r="T418" s="50">
        <v>0</v>
      </c>
    </row>
    <row r="419" spans="1:20" ht="25.5">
      <c r="A419" s="26"/>
      <c r="B419" s="16" t="s">
        <v>444</v>
      </c>
      <c r="C419" s="26" t="s">
        <v>440</v>
      </c>
      <c r="D419" s="5">
        <v>0.233604</v>
      </c>
      <c r="E419" s="5">
        <v>0.233604</v>
      </c>
      <c r="F419" s="5">
        <v>0</v>
      </c>
      <c r="G419" s="5">
        <v>0</v>
      </c>
      <c r="H419" s="5">
        <v>0</v>
      </c>
      <c r="I419" s="5">
        <v>0</v>
      </c>
      <c r="J419" s="5">
        <v>0.233604</v>
      </c>
      <c r="K419" s="5">
        <v>0.233604</v>
      </c>
      <c r="L419" s="5">
        <v>0.23462417</v>
      </c>
      <c r="M419" s="5">
        <v>0.23462417</v>
      </c>
      <c r="N419" s="5">
        <v>0</v>
      </c>
      <c r="O419" s="5">
        <v>0</v>
      </c>
      <c r="P419" s="5">
        <f t="shared" si="24"/>
        <v>0.001020169999999987</v>
      </c>
      <c r="Q419" s="5">
        <f t="shared" si="25"/>
        <v>0.001020169999999987</v>
      </c>
      <c r="R419" s="5">
        <f t="shared" si="26"/>
        <v>0.4367091316929449</v>
      </c>
      <c r="S419" s="5">
        <f t="shared" si="27"/>
        <v>0.4367091316929449</v>
      </c>
      <c r="T419" s="50">
        <v>0</v>
      </c>
    </row>
    <row r="420" spans="1:20" ht="13.5">
      <c r="A420" s="26"/>
      <c r="B420" s="6" t="s">
        <v>91</v>
      </c>
      <c r="C420" s="26"/>
      <c r="D420" s="5">
        <v>0</v>
      </c>
      <c r="E420" s="5">
        <v>0</v>
      </c>
      <c r="F420" s="5">
        <v>0</v>
      </c>
      <c r="G420" s="5">
        <v>0</v>
      </c>
      <c r="H420" s="5">
        <v>0</v>
      </c>
      <c r="I420" s="5">
        <v>0</v>
      </c>
      <c r="J420" s="5">
        <v>0</v>
      </c>
      <c r="K420" s="5">
        <v>0</v>
      </c>
      <c r="L420" s="5">
        <v>0</v>
      </c>
      <c r="M420" s="5">
        <v>0</v>
      </c>
      <c r="N420" s="5">
        <v>0</v>
      </c>
      <c r="O420" s="5">
        <v>0</v>
      </c>
      <c r="P420" s="5">
        <f t="shared" si="24"/>
        <v>0</v>
      </c>
      <c r="Q420" s="5">
        <f t="shared" si="25"/>
        <v>0</v>
      </c>
      <c r="R420" s="5">
        <v>0</v>
      </c>
      <c r="S420" s="5">
        <v>0</v>
      </c>
      <c r="T420" s="50">
        <v>0</v>
      </c>
    </row>
    <row r="421" spans="1:20" ht="12.75">
      <c r="A421" s="26"/>
      <c r="B421" s="16" t="s">
        <v>445</v>
      </c>
      <c r="C421" s="26" t="s">
        <v>440</v>
      </c>
      <c r="D421" s="5">
        <v>0.15573599999999999</v>
      </c>
      <c r="E421" s="5">
        <v>0.15573599999999999</v>
      </c>
      <c r="F421" s="5">
        <v>0</v>
      </c>
      <c r="G421" s="5">
        <v>0</v>
      </c>
      <c r="H421" s="5">
        <v>0</v>
      </c>
      <c r="I421" s="5">
        <v>0</v>
      </c>
      <c r="J421" s="5">
        <v>0.15573599999999999</v>
      </c>
      <c r="K421" s="5">
        <v>0.15573599999999999</v>
      </c>
      <c r="L421" s="5">
        <v>0.15948368000000002</v>
      </c>
      <c r="M421" s="5">
        <v>0.15948368000000002</v>
      </c>
      <c r="N421" s="5">
        <v>0</v>
      </c>
      <c r="O421" s="5">
        <v>0</v>
      </c>
      <c r="P421" s="5">
        <f t="shared" si="24"/>
        <v>0.003747680000000031</v>
      </c>
      <c r="Q421" s="5">
        <f t="shared" si="25"/>
        <v>0.003747680000000031</v>
      </c>
      <c r="R421" s="5">
        <f t="shared" si="26"/>
        <v>2.4064313967226787</v>
      </c>
      <c r="S421" s="5">
        <f t="shared" si="27"/>
        <v>2.4064313967226787</v>
      </c>
      <c r="T421" s="50">
        <v>0</v>
      </c>
    </row>
    <row r="422" spans="1:20" ht="12.75">
      <c r="A422" s="26"/>
      <c r="B422" s="16" t="s">
        <v>446</v>
      </c>
      <c r="C422" s="26" t="s">
        <v>440</v>
      </c>
      <c r="D422" s="5">
        <v>0.15573599999999999</v>
      </c>
      <c r="E422" s="5">
        <v>0.15573599999999999</v>
      </c>
      <c r="F422" s="5">
        <v>0</v>
      </c>
      <c r="G422" s="5">
        <v>0</v>
      </c>
      <c r="H422" s="5">
        <v>0</v>
      </c>
      <c r="I422" s="5">
        <v>0</v>
      </c>
      <c r="J422" s="5">
        <v>0.15573599999999999</v>
      </c>
      <c r="K422" s="5">
        <v>0.15573599999999999</v>
      </c>
      <c r="L422" s="5">
        <v>0.1622438</v>
      </c>
      <c r="M422" s="5">
        <v>0.1622438</v>
      </c>
      <c r="N422" s="5">
        <v>0</v>
      </c>
      <c r="O422" s="5">
        <v>0</v>
      </c>
      <c r="P422" s="5">
        <f t="shared" si="24"/>
        <v>0.006507800000000008</v>
      </c>
      <c r="Q422" s="5">
        <f t="shared" si="25"/>
        <v>0.006507800000000008</v>
      </c>
      <c r="R422" s="5">
        <f t="shared" si="26"/>
        <v>4.17873837776751</v>
      </c>
      <c r="S422" s="5">
        <f t="shared" si="27"/>
        <v>4.17873837776751</v>
      </c>
      <c r="T422" s="50">
        <v>0</v>
      </c>
    </row>
    <row r="423" spans="1:20" ht="38.25">
      <c r="A423" s="26"/>
      <c r="B423" s="16" t="s">
        <v>447</v>
      </c>
      <c r="C423" s="26" t="s">
        <v>440</v>
      </c>
      <c r="D423" s="5">
        <v>0.282134</v>
      </c>
      <c r="E423" s="5">
        <v>0.282134</v>
      </c>
      <c r="F423" s="5">
        <v>0</v>
      </c>
      <c r="G423" s="5">
        <v>0</v>
      </c>
      <c r="H423" s="5">
        <v>0</v>
      </c>
      <c r="I423" s="5">
        <v>0</v>
      </c>
      <c r="J423" s="5">
        <v>0.282134</v>
      </c>
      <c r="K423" s="5">
        <v>0.282134</v>
      </c>
      <c r="L423" s="5">
        <v>0.23333537</v>
      </c>
      <c r="M423" s="5">
        <v>0.23333537</v>
      </c>
      <c r="N423" s="5">
        <v>0</v>
      </c>
      <c r="O423" s="5">
        <v>0</v>
      </c>
      <c r="P423" s="5">
        <f t="shared" si="24"/>
        <v>-0.04879863000000001</v>
      </c>
      <c r="Q423" s="5">
        <f t="shared" si="25"/>
        <v>-0.04879863000000001</v>
      </c>
      <c r="R423" s="5">
        <f t="shared" si="26"/>
        <v>-17.296259933223222</v>
      </c>
      <c r="S423" s="5">
        <f t="shared" si="27"/>
        <v>-17.296259933223222</v>
      </c>
      <c r="T423" s="50" t="s">
        <v>456</v>
      </c>
    </row>
    <row r="424" spans="1:20" ht="13.5">
      <c r="A424" s="26"/>
      <c r="B424" s="6" t="s">
        <v>84</v>
      </c>
      <c r="C424" s="26"/>
      <c r="D424" s="5">
        <v>0</v>
      </c>
      <c r="E424" s="5">
        <v>0</v>
      </c>
      <c r="F424" s="5">
        <v>0</v>
      </c>
      <c r="G424" s="5">
        <v>0</v>
      </c>
      <c r="H424" s="5">
        <v>0</v>
      </c>
      <c r="I424" s="5">
        <v>0</v>
      </c>
      <c r="J424" s="5">
        <v>0</v>
      </c>
      <c r="K424" s="5">
        <v>0</v>
      </c>
      <c r="L424" s="5">
        <v>0</v>
      </c>
      <c r="M424" s="5">
        <v>0</v>
      </c>
      <c r="N424" s="5">
        <v>0</v>
      </c>
      <c r="O424" s="5">
        <v>0</v>
      </c>
      <c r="P424" s="5">
        <f t="shared" si="24"/>
        <v>0</v>
      </c>
      <c r="Q424" s="5">
        <f t="shared" si="25"/>
        <v>0</v>
      </c>
      <c r="R424" s="5">
        <v>0</v>
      </c>
      <c r="S424" s="5">
        <v>0</v>
      </c>
      <c r="T424" s="50">
        <v>0</v>
      </c>
    </row>
    <row r="425" spans="1:20" ht="38.25">
      <c r="A425" s="26"/>
      <c r="B425" s="16" t="s">
        <v>448</v>
      </c>
      <c r="C425" s="26" t="s">
        <v>440</v>
      </c>
      <c r="D425" s="5">
        <v>1.128536</v>
      </c>
      <c r="E425" s="5">
        <v>1.128536</v>
      </c>
      <c r="F425" s="5">
        <v>0</v>
      </c>
      <c r="G425" s="5">
        <v>0</v>
      </c>
      <c r="H425" s="5">
        <v>0</v>
      </c>
      <c r="I425" s="5">
        <v>0</v>
      </c>
      <c r="J425" s="5">
        <v>1.128536</v>
      </c>
      <c r="K425" s="5">
        <v>1.128536</v>
      </c>
      <c r="L425" s="5">
        <v>0.63936875</v>
      </c>
      <c r="M425" s="5">
        <v>0.63936875</v>
      </c>
      <c r="N425" s="5">
        <v>0</v>
      </c>
      <c r="O425" s="5">
        <v>0</v>
      </c>
      <c r="P425" s="5">
        <f t="shared" si="24"/>
        <v>-0.48916724999999994</v>
      </c>
      <c r="Q425" s="5">
        <f t="shared" si="25"/>
        <v>-0.48916724999999994</v>
      </c>
      <c r="R425" s="5">
        <f t="shared" si="26"/>
        <v>-43.34529425733871</v>
      </c>
      <c r="S425" s="5">
        <f t="shared" si="27"/>
        <v>-43.34529425733871</v>
      </c>
      <c r="T425" s="50" t="s">
        <v>456</v>
      </c>
    </row>
    <row r="426" spans="1:20" ht="13.5">
      <c r="A426" s="26"/>
      <c r="B426" s="6" t="s">
        <v>83</v>
      </c>
      <c r="C426" s="26"/>
      <c r="D426" s="5">
        <v>0</v>
      </c>
      <c r="E426" s="5">
        <v>0</v>
      </c>
      <c r="F426" s="5">
        <v>0</v>
      </c>
      <c r="G426" s="5">
        <v>0</v>
      </c>
      <c r="H426" s="5">
        <v>0</v>
      </c>
      <c r="I426" s="5">
        <v>0</v>
      </c>
      <c r="J426" s="5">
        <v>0</v>
      </c>
      <c r="K426" s="5">
        <v>0</v>
      </c>
      <c r="L426" s="5">
        <v>0</v>
      </c>
      <c r="M426" s="5">
        <v>0</v>
      </c>
      <c r="N426" s="5">
        <v>0</v>
      </c>
      <c r="O426" s="5">
        <v>0</v>
      </c>
      <c r="P426" s="5">
        <f t="shared" si="24"/>
        <v>0</v>
      </c>
      <c r="Q426" s="5">
        <f t="shared" si="25"/>
        <v>0</v>
      </c>
      <c r="R426" s="5">
        <v>0</v>
      </c>
      <c r="S426" s="5">
        <v>0</v>
      </c>
      <c r="T426" s="50">
        <v>0</v>
      </c>
    </row>
    <row r="427" spans="1:20" ht="38.25">
      <c r="A427" s="26"/>
      <c r="B427" s="16" t="s">
        <v>449</v>
      </c>
      <c r="C427" s="26" t="s">
        <v>440</v>
      </c>
      <c r="D427" s="5">
        <v>1.128536</v>
      </c>
      <c r="E427" s="5">
        <v>1.128536</v>
      </c>
      <c r="F427" s="5">
        <v>0</v>
      </c>
      <c r="G427" s="5">
        <v>0</v>
      </c>
      <c r="H427" s="5">
        <v>0</v>
      </c>
      <c r="I427" s="5">
        <v>0</v>
      </c>
      <c r="J427" s="5">
        <v>1.128536</v>
      </c>
      <c r="K427" s="5">
        <v>1.128536</v>
      </c>
      <c r="L427" s="5">
        <v>0.66453111</v>
      </c>
      <c r="M427" s="5">
        <v>0.66453111</v>
      </c>
      <c r="N427" s="5">
        <v>0</v>
      </c>
      <c r="O427" s="5">
        <v>0</v>
      </c>
      <c r="P427" s="5">
        <f t="shared" si="24"/>
        <v>-0.46400489</v>
      </c>
      <c r="Q427" s="5">
        <f t="shared" si="25"/>
        <v>-0.46400489</v>
      </c>
      <c r="R427" s="5">
        <f t="shared" si="26"/>
        <v>-41.11564806085052</v>
      </c>
      <c r="S427" s="5">
        <f t="shared" si="27"/>
        <v>-41.11564806085052</v>
      </c>
      <c r="T427" s="50" t="s">
        <v>456</v>
      </c>
    </row>
    <row r="428" spans="1:20" ht="13.5">
      <c r="A428" s="26"/>
      <c r="B428" s="6" t="s">
        <v>94</v>
      </c>
      <c r="C428" s="26"/>
      <c r="D428" s="5">
        <v>0</v>
      </c>
      <c r="E428" s="5">
        <v>0</v>
      </c>
      <c r="F428" s="5">
        <v>0</v>
      </c>
      <c r="G428" s="5">
        <v>0</v>
      </c>
      <c r="H428" s="5">
        <v>0</v>
      </c>
      <c r="I428" s="5">
        <v>0</v>
      </c>
      <c r="J428" s="5">
        <v>0</v>
      </c>
      <c r="K428" s="5">
        <v>0</v>
      </c>
      <c r="L428" s="5">
        <v>0</v>
      </c>
      <c r="M428" s="5">
        <v>0</v>
      </c>
      <c r="N428" s="5">
        <v>0</v>
      </c>
      <c r="O428" s="5">
        <v>0</v>
      </c>
      <c r="P428" s="5">
        <f t="shared" si="24"/>
        <v>0</v>
      </c>
      <c r="Q428" s="5">
        <f t="shared" si="25"/>
        <v>0</v>
      </c>
      <c r="R428" s="5">
        <v>0</v>
      </c>
      <c r="S428" s="5">
        <v>0</v>
      </c>
      <c r="T428" s="50">
        <v>0</v>
      </c>
    </row>
    <row r="429" spans="1:20" ht="38.25">
      <c r="A429" s="26"/>
      <c r="B429" s="16" t="s">
        <v>450</v>
      </c>
      <c r="C429" s="26" t="s">
        <v>440</v>
      </c>
      <c r="D429" s="5">
        <v>1.128536</v>
      </c>
      <c r="E429" s="5">
        <v>1.128536</v>
      </c>
      <c r="F429" s="5">
        <v>0</v>
      </c>
      <c r="G429" s="5">
        <v>0</v>
      </c>
      <c r="H429" s="5">
        <v>0</v>
      </c>
      <c r="I429" s="5">
        <v>0</v>
      </c>
      <c r="J429" s="5">
        <v>1.128536</v>
      </c>
      <c r="K429" s="5">
        <v>1.128536</v>
      </c>
      <c r="L429" s="5">
        <v>0.63936875</v>
      </c>
      <c r="M429" s="5">
        <v>0.63936875</v>
      </c>
      <c r="N429" s="5">
        <v>0</v>
      </c>
      <c r="O429" s="5">
        <v>0</v>
      </c>
      <c r="P429" s="5">
        <f t="shared" si="24"/>
        <v>-0.48916724999999994</v>
      </c>
      <c r="Q429" s="5">
        <f t="shared" si="25"/>
        <v>-0.48916724999999994</v>
      </c>
      <c r="R429" s="5">
        <f t="shared" si="26"/>
        <v>-43.34529425733871</v>
      </c>
      <c r="S429" s="5">
        <f t="shared" si="27"/>
        <v>-43.34529425733871</v>
      </c>
      <c r="T429" s="50" t="s">
        <v>456</v>
      </c>
    </row>
    <row r="430" spans="1:20" ht="13.5">
      <c r="A430" s="26"/>
      <c r="B430" s="6" t="s">
        <v>86</v>
      </c>
      <c r="C430" s="26"/>
      <c r="D430" s="5">
        <v>0</v>
      </c>
      <c r="E430" s="5">
        <v>0</v>
      </c>
      <c r="F430" s="5">
        <v>0</v>
      </c>
      <c r="G430" s="5">
        <v>0</v>
      </c>
      <c r="H430" s="5">
        <v>0</v>
      </c>
      <c r="I430" s="5">
        <v>0</v>
      </c>
      <c r="J430" s="5">
        <v>0</v>
      </c>
      <c r="K430" s="5">
        <v>0</v>
      </c>
      <c r="L430" s="5">
        <v>0</v>
      </c>
      <c r="M430" s="5">
        <v>0</v>
      </c>
      <c r="N430" s="5">
        <v>0</v>
      </c>
      <c r="O430" s="5">
        <v>0</v>
      </c>
      <c r="P430" s="5">
        <f t="shared" si="24"/>
        <v>0</v>
      </c>
      <c r="Q430" s="5">
        <f t="shared" si="25"/>
        <v>0</v>
      </c>
      <c r="R430" s="5">
        <v>0</v>
      </c>
      <c r="S430" s="5">
        <v>0</v>
      </c>
      <c r="T430" s="50">
        <v>0</v>
      </c>
    </row>
    <row r="431" spans="1:20" ht="38.25">
      <c r="A431" s="26"/>
      <c r="B431" s="16" t="s">
        <v>451</v>
      </c>
      <c r="C431" s="26" t="s">
        <v>440</v>
      </c>
      <c r="D431" s="5">
        <v>0.564268</v>
      </c>
      <c r="E431" s="5">
        <v>0.564268</v>
      </c>
      <c r="F431" s="5">
        <v>0</v>
      </c>
      <c r="G431" s="5">
        <v>0</v>
      </c>
      <c r="H431" s="5">
        <v>0</v>
      </c>
      <c r="I431" s="5">
        <v>0</v>
      </c>
      <c r="J431" s="5">
        <v>0.564268</v>
      </c>
      <c r="K431" s="5">
        <v>0.564268</v>
      </c>
      <c r="L431" s="5">
        <v>0.35902292</v>
      </c>
      <c r="M431" s="5">
        <v>0.35902292</v>
      </c>
      <c r="N431" s="5">
        <v>0</v>
      </c>
      <c r="O431" s="5">
        <v>0</v>
      </c>
      <c r="P431" s="5">
        <f t="shared" si="24"/>
        <v>-0.20524507999999997</v>
      </c>
      <c r="Q431" s="5">
        <f t="shared" si="25"/>
        <v>-0.20524507999999997</v>
      </c>
      <c r="R431" s="5">
        <f t="shared" si="26"/>
        <v>-36.37368768032211</v>
      </c>
      <c r="S431" s="5">
        <f t="shared" si="27"/>
        <v>-36.37368768032211</v>
      </c>
      <c r="T431" s="50" t="s">
        <v>456</v>
      </c>
    </row>
  </sheetData>
  <sheetProtection/>
  <autoFilter ref="A17:T431"/>
  <mergeCells count="22">
    <mergeCell ref="P15:Q15"/>
    <mergeCell ref="R15:S15"/>
    <mergeCell ref="F14:G15"/>
    <mergeCell ref="J15:K15"/>
    <mergeCell ref="J14:M14"/>
    <mergeCell ref="L15:M15"/>
    <mergeCell ref="T14:T16"/>
    <mergeCell ref="Q2:T2"/>
    <mergeCell ref="A3:T3"/>
    <mergeCell ref="H4:I4"/>
    <mergeCell ref="G7:N7"/>
    <mergeCell ref="I9:J9"/>
    <mergeCell ref="H11:R11"/>
    <mergeCell ref="N14:O15"/>
    <mergeCell ref="P14:S14"/>
    <mergeCell ref="H12:O12"/>
    <mergeCell ref="E14:E16"/>
    <mergeCell ref="H14:I15"/>
    <mergeCell ref="A14:A16"/>
    <mergeCell ref="B14:B16"/>
    <mergeCell ref="C14:C16"/>
    <mergeCell ref="D14:D16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8" scale="81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T55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2018-07-13T13:54:12Z</cp:lastPrinted>
  <dcterms:created xsi:type="dcterms:W3CDTF">2011-01-11T10:25:48Z</dcterms:created>
  <dcterms:modified xsi:type="dcterms:W3CDTF">2023-03-09T10:28:00Z</dcterms:modified>
  <cp:category/>
  <cp:version/>
  <cp:contentType/>
  <cp:contentStatus/>
</cp:coreProperties>
</file>