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четный" sheetId="1" r:id="rId1"/>
  </sheets>
  <definedNames/>
  <calcPr fullCalcOnLoad="1"/>
</workbook>
</file>

<file path=xl/sharedStrings.xml><?xml version="1.0" encoding="utf-8"?>
<sst xmlns="http://schemas.openxmlformats.org/spreadsheetml/2006/main" count="87" uniqueCount="55">
  <si>
    <t>№ п/п</t>
  </si>
  <si>
    <t>Уровень напряжения</t>
  </si>
  <si>
    <t>№ договора энергоснабжения</t>
  </si>
  <si>
    <t>Потребитель</t>
  </si>
  <si>
    <t>Адрес объекта</t>
  </si>
  <si>
    <t>Максимальная мощность, кВт</t>
  </si>
  <si>
    <t>Величина резервируемой максимальной мощности за период, кВт</t>
  </si>
  <si>
    <t>Усредненное значение резервируемой максимальной мощности, кВт</t>
  </si>
  <si>
    <t>Январь</t>
  </si>
  <si>
    <t>Февраль</t>
  </si>
  <si>
    <t>Март</t>
  </si>
  <si>
    <t>СН2</t>
  </si>
  <si>
    <t>ООО «МЕЛЬИНВЕСТ»</t>
  </si>
  <si>
    <t>ОРЕЛ Г, ЛИВЕНСКАЯ УЛ, 15</t>
  </si>
  <si>
    <t>ФГБОУ ВО "ОГУ ИМЕНИ И.С.ТУРГЕНЕВА"</t>
  </si>
  <si>
    <t>ОРЕЛ Г, КАМЕНСКОГО ПЛ, 1</t>
  </si>
  <si>
    <t>ОРЕЛ Г, МОСКОВСКАЯ УЛ, 77</t>
  </si>
  <si>
    <t>ОРЕЛ Г, СКВОРЦОВА УЛ, 5</t>
  </si>
  <si>
    <t>ООО "ИНЖЕНЕРНЫЕ ИЗЫСКАНИЯ"</t>
  </si>
  <si>
    <t>ОРЕЛ Г, МОСКОВСКОЕ Ш, 56</t>
  </si>
  <si>
    <t>ИП ЛИТВАК СВЕТЛАНА АЛЕКСАНДРОВНА</t>
  </si>
  <si>
    <t>ОРЕЛ Г, ПИЩЕВОЙ ПЕР, 14</t>
  </si>
  <si>
    <t>ООО "АСТОРИЯ"</t>
  </si>
  <si>
    <t>ОРЕЛ Г,,ГОРОДСКАЯ УЛ, 98,А</t>
  </si>
  <si>
    <t>ООО «АПК ЮНОСТЬ»</t>
  </si>
  <si>
    <t>ЛИВНЫ Г, ЭЛЕВАТОРНАЯ УЛ, 1</t>
  </si>
  <si>
    <t>ООО «ПОЗЦ СВЕЖЕНКА»</t>
  </si>
  <si>
    <t>ГОСУДАРСТВЕННОЕ УНИТАРНОЕ ПРЕДПРИЯТИЕ ОРЛОВСКОЙ ОБЛАСТИ "ДОРОЖНАЯ СЛУЖБА"</t>
  </si>
  <si>
    <t>ЛИВНЫ Г, ФРУНЗЕ УЛ, 153</t>
  </si>
  <si>
    <t>ЭЛЕВАТОР П.КОЛПНА</t>
  </si>
  <si>
    <t>КОЛПНЫ П, ЖЕЛЕЗНОДОРОЖНАЯ УЛ, 5</t>
  </si>
  <si>
    <t>ООО МЗОЦМ</t>
  </si>
  <si>
    <t>МЦЕНСКИЙ Р-Н, ВОЛЯ П</t>
  </si>
  <si>
    <t xml:space="preserve">АО "КОРПОРАЦИЯ РАЗВИТИЯ  ОРЛОВСКОЙ ОБЛАСТИ" </t>
  </si>
  <si>
    <t>ООО "ЦКК"</t>
  </si>
  <si>
    <t>МЦЕНСК Г, АВТОМАГИСТРАЛЬНАЯ УЛ, 2А</t>
  </si>
  <si>
    <t xml:space="preserve">МУП "МЦЕНСК-ТЕПЛО" Г.МЦЕНСКА </t>
  </si>
  <si>
    <t>МЦЕНСК Г, КУЗЬМИНА УЛ от ТП 064</t>
  </si>
  <si>
    <t>МЦЕНСК Г, КУЗЬМИНА УЛ  яч.№11 от ПС 110/35/10 Район В</t>
  </si>
  <si>
    <t>МЦЕНСК Г, КУЗЬМИНА УЛ    яч.№3 от ПС 110/35/10 Район В</t>
  </si>
  <si>
    <t xml:space="preserve">НАРЫШКИНО РП, РЕВКОВА УЛ, 28 </t>
  </si>
  <si>
    <t>ООО "ПРОМПАРК"</t>
  </si>
  <si>
    <t>НОВОСИЛЬ Г, ЗАРЕЧЕНСКОЕ С/П. ДОРОГА НА Д. СОРОЧИЙ МОСТ.</t>
  </si>
  <si>
    <t>ЗАО "КОРПОРАЦИЯ ГРИНН"</t>
  </si>
  <si>
    <t>ОРЕЛ Г, КРОМСКОЕ Ш, 4</t>
  </si>
  <si>
    <t>АО «МОСЭНЕРГОСБЫТ»</t>
  </si>
  <si>
    <t>ОРЕЛ, РАЗДОЛЬНАЯ УЛ., 57</t>
  </si>
  <si>
    <t>ООО «МЦЕНСКПРОКАТ»</t>
  </si>
  <si>
    <t>г. МЦЕНСК, ул. АВТОМАГИСТРАЛЬ</t>
  </si>
  <si>
    <t>ООО «НПО АВРОРА»</t>
  </si>
  <si>
    <t>г. МЦЕНСК, ул. АВТОМАГИСТРАЛЬ яч. 19</t>
  </si>
  <si>
    <t>ООО «КОРПОРАЦИЯ КВАЗАР»</t>
  </si>
  <si>
    <t>ООО «АГРОС»</t>
  </si>
  <si>
    <t>МЦЕНСКИЙ РАЙОН, ПОДМОКРИНСКОЕ С/П</t>
  </si>
  <si>
    <t>Итого: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</si>
</sst>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0.000"/>
    <numFmt numFmtId="168" formatCode="dd/mm/yy"/>
    <numFmt numFmtId="169" formatCode="#,##0.000"/>
    <numFmt numFmtId="170" formatCode="[$-419]#,##0.000"/>
    <numFmt numFmtId="171" formatCode="#,##0.000;[RED]\-#,##0.000"/>
  </numFmts>
  <fonts count="6">
    <font>
      <sz val="10"/>
      <name val="Arial"/>
      <family val="2"/>
    </font>
    <font>
      <u val="single"/>
      <sz val="10"/>
      <name val="Lucida Sans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b/>
      <sz val="10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6" fontId="0" fillId="0" borderId="0">
      <alignment/>
      <protection/>
    </xf>
  </cellStyleXfs>
  <cellXfs count="38">
    <xf numFmtId="164" fontId="0" fillId="0" borderId="0" xfId="0" applyAlignment="1">
      <alignment/>
    </xf>
    <xf numFmtId="166" fontId="0" fillId="0" borderId="0" xfId="21">
      <alignment/>
      <protection/>
    </xf>
    <xf numFmtId="167" fontId="0" fillId="0" borderId="0" xfId="21" applyNumberFormat="1">
      <alignment/>
      <protection/>
    </xf>
    <xf numFmtId="166" fontId="0" fillId="0" borderId="1" xfId="21" applyFont="1" applyBorder="1" applyAlignment="1">
      <alignment horizontal="center" vertical="center" wrapText="1"/>
      <protection/>
    </xf>
    <xf numFmtId="167" fontId="0" fillId="0" borderId="1" xfId="21" applyNumberFormat="1" applyFont="1" applyBorder="1" applyAlignment="1">
      <alignment horizontal="center" vertical="center" wrapText="1"/>
      <protection/>
    </xf>
    <xf numFmtId="166" fontId="0" fillId="0" borderId="0" xfId="21" applyAlignment="1">
      <alignment horizontal="center" vertical="center" wrapText="1"/>
      <protection/>
    </xf>
    <xf numFmtId="167" fontId="0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Fill="1" applyBorder="1" applyAlignment="1">
      <alignment/>
    </xf>
    <xf numFmtId="164" fontId="2" fillId="0" borderId="1" xfId="0" applyFont="1" applyBorder="1" applyAlignment="1">
      <alignment wrapText="1"/>
    </xf>
    <xf numFmtId="169" fontId="2" fillId="0" borderId="1" xfId="0" applyNumberFormat="1" applyFont="1" applyBorder="1" applyAlignment="1">
      <alignment horizontal="center"/>
    </xf>
    <xf numFmtId="170" fontId="0" fillId="0" borderId="1" xfId="0" applyNumberFormat="1" applyFont="1" applyBorder="1" applyAlignment="1">
      <alignment horizontal="center" vertical="center" wrapText="1"/>
    </xf>
    <xf numFmtId="171" fontId="3" fillId="0" borderId="1" xfId="0" applyNumberFormat="1" applyFont="1" applyBorder="1" applyAlignment="1">
      <alignment horizontal="center"/>
    </xf>
    <xf numFmtId="170" fontId="4" fillId="0" borderId="1" xfId="21" applyNumberFormat="1" applyFont="1" applyBorder="1" applyAlignment="1">
      <alignment horizontal="center" vertical="center"/>
      <protection/>
    </xf>
    <xf numFmtId="164" fontId="0" fillId="0" borderId="1" xfId="0" applyFont="1" applyBorder="1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wrapText="1"/>
    </xf>
    <xf numFmtId="169" fontId="0" fillId="0" borderId="1" xfId="0" applyNumberFormat="1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 horizontal="center"/>
    </xf>
    <xf numFmtId="170" fontId="5" fillId="0" borderId="1" xfId="21" applyNumberFormat="1" applyFont="1" applyFill="1" applyBorder="1" applyAlignment="1">
      <alignment horizontal="center"/>
      <protection/>
    </xf>
    <xf numFmtId="171" fontId="5" fillId="0" borderId="1" xfId="0" applyNumberFormat="1" applyFont="1" applyBorder="1" applyAlignment="1">
      <alignment horizontal="center"/>
    </xf>
    <xf numFmtId="164" fontId="0" fillId="0" borderId="0" xfId="0" applyFont="1" applyFill="1" applyAlignment="1">
      <alignment/>
    </xf>
    <xf numFmtId="170" fontId="5" fillId="0" borderId="1" xfId="21" applyNumberFormat="1" applyFont="1" applyBorder="1" applyAlignment="1">
      <alignment horizontal="center"/>
      <protection/>
    </xf>
    <xf numFmtId="170" fontId="0" fillId="0" borderId="1" xfId="0" applyNumberFormat="1" applyFont="1" applyBorder="1" applyAlignment="1">
      <alignment horizontal="center"/>
    </xf>
    <xf numFmtId="170" fontId="0" fillId="0" borderId="1" xfId="21" applyNumberFormat="1" applyFont="1" applyFill="1" applyBorder="1" applyAlignment="1">
      <alignment horizontal="center"/>
      <protection/>
    </xf>
    <xf numFmtId="171" fontId="5" fillId="0" borderId="1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 wrapText="1"/>
    </xf>
    <xf numFmtId="169" fontId="0" fillId="0" borderId="1" xfId="0" applyNumberFormat="1" applyFont="1" applyBorder="1" applyAlignment="1">
      <alignment horizontal="center"/>
    </xf>
    <xf numFmtId="164" fontId="0" fillId="0" borderId="0" xfId="0" applyFont="1" applyFill="1" applyAlignment="1">
      <alignment wrapText="1"/>
    </xf>
    <xf numFmtId="171" fontId="0" fillId="0" borderId="1" xfId="0" applyNumberFormat="1" applyFont="1" applyBorder="1" applyAlignment="1">
      <alignment horizontal="center"/>
    </xf>
    <xf numFmtId="170" fontId="2" fillId="0" borderId="1" xfId="21" applyNumberFormat="1" applyFont="1" applyBorder="1" applyAlignment="1">
      <alignment horizontal="center"/>
      <protection/>
    </xf>
    <xf numFmtId="166" fontId="4" fillId="0" borderId="1" xfId="21" applyFont="1" applyBorder="1" applyAlignment="1">
      <alignment horizontal="center" wrapText="1"/>
      <protection/>
    </xf>
    <xf numFmtId="169" fontId="4" fillId="0" borderId="1" xfId="21" applyNumberFormat="1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Результат2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70" zoomScaleNormal="70" workbookViewId="0" topLeftCell="A1">
      <selection activeCell="W11" sqref="W11"/>
    </sheetView>
  </sheetViews>
  <sheetFormatPr defaultColWidth="9.140625" defaultRowHeight="12.75" customHeight="1"/>
  <cols>
    <col min="1" max="1" width="5.8515625" style="1" customWidth="1"/>
    <col min="2" max="2" width="12.57421875" style="1" customWidth="1"/>
    <col min="3" max="3" width="19.140625" style="1" customWidth="1"/>
    <col min="4" max="4" width="33.7109375" style="1" customWidth="1"/>
    <col min="5" max="5" width="31.00390625" style="1" customWidth="1"/>
    <col min="6" max="6" width="20.00390625" style="1" customWidth="1"/>
    <col min="7" max="7" width="15.421875" style="2" customWidth="1"/>
    <col min="8" max="8" width="14.57421875" style="1" customWidth="1"/>
    <col min="9" max="9" width="12.8515625" style="1" customWidth="1"/>
    <col min="10" max="10" width="24.28125" style="1" customWidth="1"/>
    <col min="11" max="16384" width="11.57421875" style="0" customWidth="1"/>
  </cols>
  <sheetData>
    <row r="1" spans="1:10" s="5" customFormat="1" ht="79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/>
      <c r="I1" s="4"/>
      <c r="J1" s="3" t="s">
        <v>7</v>
      </c>
    </row>
    <row r="2" spans="1:10" s="5" customFormat="1" ht="17.25" customHeight="1">
      <c r="A2" s="3"/>
      <c r="B2" s="3"/>
      <c r="C2" s="3"/>
      <c r="D2" s="3"/>
      <c r="E2" s="3"/>
      <c r="F2" s="3"/>
      <c r="G2" s="6" t="s">
        <v>8</v>
      </c>
      <c r="H2" s="7" t="s">
        <v>9</v>
      </c>
      <c r="I2" s="7" t="s">
        <v>10</v>
      </c>
      <c r="J2" s="3"/>
    </row>
    <row r="3" spans="1:10" s="5" customFormat="1" ht="17.25" customHeight="1">
      <c r="A3" s="8">
        <v>1</v>
      </c>
      <c r="B3" s="9" t="s">
        <v>11</v>
      </c>
      <c r="C3" s="8">
        <v>57010252000370</v>
      </c>
      <c r="D3" s="10" t="s">
        <v>12</v>
      </c>
      <c r="E3" s="11" t="s">
        <v>13</v>
      </c>
      <c r="F3" s="12">
        <v>3600</v>
      </c>
      <c r="G3" s="13">
        <v>3486.028</v>
      </c>
      <c r="H3" s="13">
        <v>3489.944</v>
      </c>
      <c r="I3" s="14">
        <v>3479.789</v>
      </c>
      <c r="J3" s="15">
        <f aca="true" t="shared" si="0" ref="J3:J27">ROUND(SUM(G3:I3)/3,3)</f>
        <v>3485.254</v>
      </c>
    </row>
    <row r="4" spans="1:10" ht="25.5" customHeight="1">
      <c r="A4" s="16">
        <v>2</v>
      </c>
      <c r="B4" s="17" t="s">
        <v>11</v>
      </c>
      <c r="C4" s="18">
        <v>57010251000528</v>
      </c>
      <c r="D4" s="19" t="s">
        <v>14</v>
      </c>
      <c r="E4" s="19" t="s">
        <v>15</v>
      </c>
      <c r="F4" s="20">
        <v>850</v>
      </c>
      <c r="G4" s="21">
        <v>850</v>
      </c>
      <c r="H4" s="22">
        <v>850</v>
      </c>
      <c r="I4" s="23">
        <v>850</v>
      </c>
      <c r="J4" s="15">
        <f t="shared" si="0"/>
        <v>850</v>
      </c>
    </row>
    <row r="5" spans="1:10" ht="25.5" customHeight="1">
      <c r="A5" s="16">
        <v>3</v>
      </c>
      <c r="B5" s="17" t="s">
        <v>11</v>
      </c>
      <c r="C5" s="18">
        <v>57010251000528</v>
      </c>
      <c r="D5" s="19" t="s">
        <v>14</v>
      </c>
      <c r="E5" s="19" t="s">
        <v>16</v>
      </c>
      <c r="F5" s="20">
        <v>730</v>
      </c>
      <c r="G5" s="21">
        <v>730</v>
      </c>
      <c r="H5" s="22">
        <v>730</v>
      </c>
      <c r="I5" s="23">
        <v>730</v>
      </c>
      <c r="J5" s="15">
        <f t="shared" si="0"/>
        <v>730</v>
      </c>
    </row>
    <row r="6" spans="1:10" ht="27.75" customHeight="1">
      <c r="A6" s="16">
        <v>4</v>
      </c>
      <c r="B6" s="17" t="s">
        <v>11</v>
      </c>
      <c r="C6" s="18">
        <v>57010251000528</v>
      </c>
      <c r="D6" s="19" t="s">
        <v>14</v>
      </c>
      <c r="E6" s="19" t="s">
        <v>17</v>
      </c>
      <c r="F6" s="20">
        <v>1862</v>
      </c>
      <c r="G6" s="21">
        <v>1862</v>
      </c>
      <c r="H6" s="22">
        <v>1862</v>
      </c>
      <c r="I6" s="23">
        <v>1862</v>
      </c>
      <c r="J6" s="15">
        <f t="shared" si="0"/>
        <v>1862</v>
      </c>
    </row>
    <row r="7" spans="1:10" ht="27.75" customHeight="1">
      <c r="A7" s="16">
        <v>5</v>
      </c>
      <c r="B7" s="17" t="s">
        <v>11</v>
      </c>
      <c r="C7" s="18">
        <v>57010252001298</v>
      </c>
      <c r="D7" s="24" t="s">
        <v>18</v>
      </c>
      <c r="E7" s="19" t="s">
        <v>19</v>
      </c>
      <c r="F7" s="20">
        <v>1200</v>
      </c>
      <c r="G7" s="21">
        <v>700.706</v>
      </c>
      <c r="H7" s="22">
        <v>717.3</v>
      </c>
      <c r="I7" s="23">
        <v>725.95</v>
      </c>
      <c r="J7" s="15">
        <f t="shared" si="0"/>
        <v>714.652</v>
      </c>
    </row>
    <row r="8" spans="1:10" ht="27.75" customHeight="1">
      <c r="A8" s="16">
        <v>6</v>
      </c>
      <c r="B8" s="17" t="s">
        <v>11</v>
      </c>
      <c r="C8" s="18">
        <v>57010251005378</v>
      </c>
      <c r="D8" s="19" t="s">
        <v>20</v>
      </c>
      <c r="E8" s="19" t="s">
        <v>21</v>
      </c>
      <c r="F8" s="20">
        <v>1145</v>
      </c>
      <c r="G8" s="21">
        <v>1085.661</v>
      </c>
      <c r="H8" s="25">
        <v>1089.013</v>
      </c>
      <c r="I8" s="23">
        <v>1091.596</v>
      </c>
      <c r="J8" s="15">
        <f t="shared" si="0"/>
        <v>1088.757</v>
      </c>
    </row>
    <row r="9" spans="1:10" ht="25.5" customHeight="1">
      <c r="A9" s="16">
        <v>7</v>
      </c>
      <c r="B9" s="17" t="s">
        <v>11</v>
      </c>
      <c r="C9" s="18">
        <v>57010251000354</v>
      </c>
      <c r="D9" s="19" t="s">
        <v>22</v>
      </c>
      <c r="E9" s="19" t="s">
        <v>23</v>
      </c>
      <c r="F9" s="20">
        <v>1200</v>
      </c>
      <c r="G9" s="26">
        <v>748.545</v>
      </c>
      <c r="H9" s="27">
        <v>787.217</v>
      </c>
      <c r="I9" s="23">
        <v>824.622</v>
      </c>
      <c r="J9" s="15">
        <f t="shared" si="0"/>
        <v>786.795</v>
      </c>
    </row>
    <row r="10" spans="1:10" ht="42.75" customHeight="1">
      <c r="A10" s="16">
        <v>8</v>
      </c>
      <c r="B10" s="17" t="s">
        <v>11</v>
      </c>
      <c r="C10" s="18">
        <v>57040052003221</v>
      </c>
      <c r="D10" s="19" t="s">
        <v>24</v>
      </c>
      <c r="E10" s="19" t="s">
        <v>25</v>
      </c>
      <c r="F10" s="20">
        <v>2600</v>
      </c>
      <c r="G10" s="21">
        <v>1753.783</v>
      </c>
      <c r="H10" s="22">
        <v>1503.272</v>
      </c>
      <c r="I10" s="28">
        <v>1499.591</v>
      </c>
      <c r="J10" s="15">
        <f t="shared" si="0"/>
        <v>1585.549</v>
      </c>
    </row>
    <row r="11" spans="1:10" ht="42.75" customHeight="1">
      <c r="A11" s="16">
        <v>9</v>
      </c>
      <c r="B11" s="17" t="s">
        <v>11</v>
      </c>
      <c r="C11" s="18">
        <v>57040271001083</v>
      </c>
      <c r="D11" s="29" t="s">
        <v>26</v>
      </c>
      <c r="E11" s="19" t="s">
        <v>25</v>
      </c>
      <c r="F11" s="20">
        <v>2600</v>
      </c>
      <c r="G11" s="21">
        <v>2258.505</v>
      </c>
      <c r="H11" s="22">
        <v>2288.399</v>
      </c>
      <c r="I11" s="28">
        <v>2275.13</v>
      </c>
      <c r="J11" s="15">
        <f t="shared" si="0"/>
        <v>2274.011</v>
      </c>
    </row>
    <row r="12" spans="1:10" ht="41.25" customHeight="1">
      <c r="A12" s="16">
        <v>10</v>
      </c>
      <c r="B12" s="17" t="s">
        <v>11</v>
      </c>
      <c r="C12" s="18">
        <v>57010252001036</v>
      </c>
      <c r="D12" s="19" t="s">
        <v>27</v>
      </c>
      <c r="E12" s="19" t="s">
        <v>28</v>
      </c>
      <c r="F12" s="20">
        <v>1030</v>
      </c>
      <c r="G12" s="26">
        <v>983.905</v>
      </c>
      <c r="H12" s="22">
        <v>983.837</v>
      </c>
      <c r="I12" s="23">
        <v>892.093</v>
      </c>
      <c r="J12" s="15">
        <f t="shared" si="0"/>
        <v>953.278</v>
      </c>
    </row>
    <row r="13" spans="1:10" ht="27" customHeight="1">
      <c r="A13" s="16">
        <v>11</v>
      </c>
      <c r="B13" s="17" t="s">
        <v>11</v>
      </c>
      <c r="C13" s="16">
        <v>57040101001484</v>
      </c>
      <c r="D13" s="30" t="s">
        <v>29</v>
      </c>
      <c r="E13" s="31" t="s">
        <v>30</v>
      </c>
      <c r="F13" s="20">
        <v>2890</v>
      </c>
      <c r="G13" s="26">
        <v>2635.734</v>
      </c>
      <c r="H13" s="25">
        <v>2653.698</v>
      </c>
      <c r="I13" s="23">
        <v>2677.798</v>
      </c>
      <c r="J13" s="15">
        <f t="shared" si="0"/>
        <v>2655.743</v>
      </c>
    </row>
    <row r="14" spans="1:10" ht="27" customHeight="1">
      <c r="A14" s="16">
        <v>12</v>
      </c>
      <c r="B14" s="17" t="s">
        <v>11</v>
      </c>
      <c r="C14" s="16">
        <v>57030142000152</v>
      </c>
      <c r="D14" s="30" t="s">
        <v>31</v>
      </c>
      <c r="E14" s="31" t="s">
        <v>32</v>
      </c>
      <c r="F14" s="32">
        <v>2500</v>
      </c>
      <c r="G14" s="26">
        <v>1029.229</v>
      </c>
      <c r="H14" s="25">
        <v>1156.92</v>
      </c>
      <c r="I14" s="23">
        <v>861.3</v>
      </c>
      <c r="J14" s="15">
        <f t="shared" si="0"/>
        <v>1015.816</v>
      </c>
    </row>
    <row r="15" spans="1:10" ht="27" customHeight="1">
      <c r="A15" s="16">
        <v>13</v>
      </c>
      <c r="B15" s="17" t="s">
        <v>11</v>
      </c>
      <c r="C15" s="16">
        <v>57030142000149</v>
      </c>
      <c r="D15" s="33" t="s">
        <v>33</v>
      </c>
      <c r="E15" s="31" t="s">
        <v>32</v>
      </c>
      <c r="F15" s="32">
        <v>5200</v>
      </c>
      <c r="G15" s="26">
        <v>5175.712</v>
      </c>
      <c r="H15" s="25">
        <v>5164.43</v>
      </c>
      <c r="I15" s="23">
        <v>5163.995</v>
      </c>
      <c r="J15" s="15">
        <f t="shared" si="0"/>
        <v>5168.046</v>
      </c>
    </row>
    <row r="16" spans="1:10" ht="27" customHeight="1">
      <c r="A16" s="16">
        <v>14</v>
      </c>
      <c r="B16" s="17" t="s">
        <v>11</v>
      </c>
      <c r="C16" s="16">
        <v>57030142000156</v>
      </c>
      <c r="D16" s="19" t="s">
        <v>34</v>
      </c>
      <c r="E16" s="31" t="s">
        <v>35</v>
      </c>
      <c r="F16" s="32">
        <v>2300</v>
      </c>
      <c r="G16" s="26">
        <v>1281.788</v>
      </c>
      <c r="H16" s="25">
        <v>1312.44</v>
      </c>
      <c r="I16" s="23">
        <v>1269.2</v>
      </c>
      <c r="J16" s="15">
        <f t="shared" si="0"/>
        <v>1287.809</v>
      </c>
    </row>
    <row r="17" spans="1:10" ht="27" customHeight="1">
      <c r="A17" s="16">
        <v>15</v>
      </c>
      <c r="B17" s="17" t="s">
        <v>11</v>
      </c>
      <c r="C17" s="16">
        <v>57030262004042</v>
      </c>
      <c r="D17" s="30" t="s">
        <v>36</v>
      </c>
      <c r="E17" s="31" t="s">
        <v>37</v>
      </c>
      <c r="F17" s="32">
        <v>750</v>
      </c>
      <c r="G17" s="26">
        <v>750</v>
      </c>
      <c r="H17" s="25">
        <v>750</v>
      </c>
      <c r="I17" s="23">
        <v>750</v>
      </c>
      <c r="J17" s="15">
        <f t="shared" si="0"/>
        <v>750</v>
      </c>
    </row>
    <row r="18" spans="1:10" ht="27" customHeight="1">
      <c r="A18" s="16">
        <v>16</v>
      </c>
      <c r="B18" s="17" t="s">
        <v>11</v>
      </c>
      <c r="C18" s="16">
        <v>57030262004042</v>
      </c>
      <c r="D18" s="30" t="s">
        <v>36</v>
      </c>
      <c r="E18" s="31" t="s">
        <v>38</v>
      </c>
      <c r="F18" s="32">
        <v>900</v>
      </c>
      <c r="G18" s="26">
        <v>543.953</v>
      </c>
      <c r="H18" s="25">
        <v>533.96</v>
      </c>
      <c r="I18" s="23">
        <v>793.52</v>
      </c>
      <c r="J18" s="15">
        <f t="shared" si="0"/>
        <v>623.811</v>
      </c>
    </row>
    <row r="19" spans="1:10" ht="27" customHeight="1">
      <c r="A19" s="16">
        <v>17</v>
      </c>
      <c r="B19" s="17" t="s">
        <v>11</v>
      </c>
      <c r="C19" s="16">
        <v>57030262004042</v>
      </c>
      <c r="D19" s="30" t="s">
        <v>36</v>
      </c>
      <c r="E19" s="31" t="s">
        <v>39</v>
      </c>
      <c r="F19" s="32">
        <v>900</v>
      </c>
      <c r="G19" s="26">
        <v>681.765</v>
      </c>
      <c r="H19" s="25">
        <v>689.92</v>
      </c>
      <c r="I19" s="23">
        <v>454.84</v>
      </c>
      <c r="J19" s="15">
        <f t="shared" si="0"/>
        <v>608.842</v>
      </c>
    </row>
    <row r="20" spans="1:10" ht="27" customHeight="1">
      <c r="A20" s="16">
        <v>18</v>
      </c>
      <c r="B20" s="17" t="s">
        <v>11</v>
      </c>
      <c r="C20" s="16">
        <v>57040052003221</v>
      </c>
      <c r="D20" s="19" t="s">
        <v>24</v>
      </c>
      <c r="E20" s="31" t="s">
        <v>40</v>
      </c>
      <c r="F20" s="32">
        <v>1760</v>
      </c>
      <c r="G20" s="26">
        <v>1685.865</v>
      </c>
      <c r="H20" s="25">
        <v>1680.335</v>
      </c>
      <c r="I20" s="34">
        <v>1679.51</v>
      </c>
      <c r="J20" s="15">
        <f t="shared" si="0"/>
        <v>1681.903</v>
      </c>
    </row>
    <row r="21" spans="1:10" ht="27" customHeight="1">
      <c r="A21" s="16">
        <v>19</v>
      </c>
      <c r="B21" s="17" t="s">
        <v>11</v>
      </c>
      <c r="C21" s="16">
        <v>57080161002025</v>
      </c>
      <c r="D21" s="19" t="s">
        <v>41</v>
      </c>
      <c r="E21" s="31" t="s">
        <v>42</v>
      </c>
      <c r="F21" s="32">
        <v>2000</v>
      </c>
      <c r="G21" s="26">
        <v>1742.989</v>
      </c>
      <c r="H21" s="25">
        <v>1262.72</v>
      </c>
      <c r="I21" s="34">
        <v>1300.82</v>
      </c>
      <c r="J21" s="15">
        <f t="shared" si="0"/>
        <v>1435.51</v>
      </c>
    </row>
    <row r="22" spans="1:10" ht="27" customHeight="1">
      <c r="A22" s="16">
        <v>20</v>
      </c>
      <c r="B22" s="17" t="s">
        <v>11</v>
      </c>
      <c r="C22" s="16">
        <v>57010251002422</v>
      </c>
      <c r="D22" s="19" t="s">
        <v>43</v>
      </c>
      <c r="E22" s="31" t="s">
        <v>44</v>
      </c>
      <c r="F22" s="32">
        <v>1000</v>
      </c>
      <c r="G22" s="26">
        <v>1000</v>
      </c>
      <c r="H22" s="25">
        <v>1000</v>
      </c>
      <c r="I22" s="34">
        <v>1000</v>
      </c>
      <c r="J22" s="15">
        <f t="shared" si="0"/>
        <v>1000</v>
      </c>
    </row>
    <row r="23" spans="1:10" ht="27" customHeight="1">
      <c r="A23" s="16">
        <v>21</v>
      </c>
      <c r="B23" s="17" t="s">
        <v>11</v>
      </c>
      <c r="C23" s="16">
        <v>57010251005799</v>
      </c>
      <c r="D23" s="19" t="s">
        <v>45</v>
      </c>
      <c r="E23" s="31" t="s">
        <v>46</v>
      </c>
      <c r="F23" s="32">
        <v>1000</v>
      </c>
      <c r="G23" s="26">
        <v>918.813</v>
      </c>
      <c r="H23" s="25">
        <v>933.369</v>
      </c>
      <c r="I23" s="34">
        <v>940.166</v>
      </c>
      <c r="J23" s="15">
        <f t="shared" si="0"/>
        <v>930.783</v>
      </c>
    </row>
    <row r="24" spans="1:10" ht="27" customHeight="1">
      <c r="A24" s="16">
        <v>22</v>
      </c>
      <c r="B24" s="17" t="s">
        <v>11</v>
      </c>
      <c r="C24" s="16">
        <v>57030282000009</v>
      </c>
      <c r="D24" s="19" t="s">
        <v>47</v>
      </c>
      <c r="E24" s="31" t="s">
        <v>48</v>
      </c>
      <c r="F24" s="32">
        <v>999</v>
      </c>
      <c r="G24" s="26">
        <v>-194.188</v>
      </c>
      <c r="H24" s="25">
        <v>-292.305</v>
      </c>
      <c r="I24" s="35">
        <v>-456.48</v>
      </c>
      <c r="J24" s="15">
        <f t="shared" si="0"/>
        <v>-314.324</v>
      </c>
    </row>
    <row r="25" spans="1:10" ht="27" customHeight="1">
      <c r="A25" s="16">
        <v>23</v>
      </c>
      <c r="B25" s="17" t="s">
        <v>11</v>
      </c>
      <c r="C25" s="16">
        <v>57030282000014</v>
      </c>
      <c r="D25" s="19" t="s">
        <v>49</v>
      </c>
      <c r="E25" s="31" t="s">
        <v>50</v>
      </c>
      <c r="F25" s="32">
        <v>14185</v>
      </c>
      <c r="G25" s="26">
        <v>14004.966</v>
      </c>
      <c r="H25" s="25">
        <v>13765.463</v>
      </c>
      <c r="I25" s="34">
        <v>14061.313</v>
      </c>
      <c r="J25" s="15">
        <f t="shared" si="0"/>
        <v>13943.914</v>
      </c>
    </row>
    <row r="26" spans="1:10" ht="27" customHeight="1">
      <c r="A26" s="16">
        <v>24</v>
      </c>
      <c r="B26" s="17" t="s">
        <v>11</v>
      </c>
      <c r="C26" s="16">
        <v>57030282000038</v>
      </c>
      <c r="D26" s="19" t="s">
        <v>51</v>
      </c>
      <c r="E26" s="31" t="s">
        <v>48</v>
      </c>
      <c r="F26" s="32">
        <v>2000</v>
      </c>
      <c r="G26" s="26">
        <v>1924.8</v>
      </c>
      <c r="H26" s="25">
        <v>1886.38</v>
      </c>
      <c r="I26" s="34">
        <v>1894.32</v>
      </c>
      <c r="J26" s="15">
        <f t="shared" si="0"/>
        <v>1901.833</v>
      </c>
    </row>
    <row r="27" spans="1:10" ht="27" customHeight="1">
      <c r="A27" s="16">
        <v>25</v>
      </c>
      <c r="B27" s="17" t="s">
        <v>11</v>
      </c>
      <c r="C27" s="16">
        <v>570300012000787</v>
      </c>
      <c r="D27" s="19" t="s">
        <v>52</v>
      </c>
      <c r="E27" s="31" t="s">
        <v>53</v>
      </c>
      <c r="F27" s="32">
        <v>2200</v>
      </c>
      <c r="G27" s="26">
        <v>2200</v>
      </c>
      <c r="H27" s="25">
        <v>2200</v>
      </c>
      <c r="I27" s="34">
        <v>2200</v>
      </c>
      <c r="J27" s="15">
        <f t="shared" si="0"/>
        <v>2200</v>
      </c>
    </row>
    <row r="28" spans="1:10" ht="12.75" customHeight="1">
      <c r="A28" s="36" t="s">
        <v>54</v>
      </c>
      <c r="B28" s="36"/>
      <c r="C28" s="36"/>
      <c r="D28" s="36"/>
      <c r="E28" s="36"/>
      <c r="F28" s="37">
        <f>SUM(F3:F27)</f>
        <v>57401</v>
      </c>
      <c r="G28" s="37">
        <f>SUM(G3:G27)</f>
        <v>49840.559</v>
      </c>
      <c r="H28" s="37">
        <f>SUM(H3:H27)</f>
        <v>48998.312</v>
      </c>
      <c r="I28" s="37">
        <f>SUM(I3:I27)</f>
        <v>48821.073</v>
      </c>
      <c r="J28" s="37">
        <f>SUM(J3:J27)</f>
        <v>49219.982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9">
    <mergeCell ref="A1:A2"/>
    <mergeCell ref="B1:B2"/>
    <mergeCell ref="C1:C2"/>
    <mergeCell ref="D1:D2"/>
    <mergeCell ref="E1:E2"/>
    <mergeCell ref="F1:F2"/>
    <mergeCell ref="G1:I1"/>
    <mergeCell ref="J1:J2"/>
    <mergeCell ref="A28:E28"/>
  </mergeCells>
  <printOptions/>
  <pageMargins left="0.39375" right="0.39375" top="0.39375" bottom="0.393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 </cp:lastModifiedBy>
  <dcterms:modified xsi:type="dcterms:W3CDTF">2024-04-12T12:43:21Z</dcterms:modified>
  <cp:category/>
  <cp:version/>
  <cp:contentType/>
  <cp:contentStatus/>
  <cp:revision>8</cp:revision>
</cp:coreProperties>
</file>